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<sst xmlns="http://schemas.openxmlformats.org/spreadsheetml/2006/main" count="79" uniqueCount="41">
  <si>
    <t>2022年度沾益区“三公”经费决算汇总表</t>
  </si>
  <si>
    <t>编制单位：沾益区财政局</t>
  </si>
  <si>
    <t>单位：万元</t>
  </si>
  <si>
    <t>项  目</t>
  </si>
  <si>
    <t>行次</t>
  </si>
  <si>
    <t>预算数</t>
  </si>
  <si>
    <t>决算统计数</t>
  </si>
  <si>
    <t>2022年比2021年决算统计增减情况</t>
  </si>
  <si>
    <t>2021年</t>
  </si>
  <si>
    <t>2022年</t>
  </si>
  <si>
    <t>增减数</t>
  </si>
  <si>
    <t>增减幅度（%）</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</si>
  <si>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</si>
  <si>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</si>
  <si>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</si>
  <si>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</si>
  <si>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</si>
  <si>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</si>
  <si>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</si>
  <si>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</si>
  <si>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</si>
  <si>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</si>
  <si>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</si>
  <si>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</si>
  <si>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</si>
  <si>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</si>
  <si>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</si>
  <si>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</si>
  <si>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</si>
  <si>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</si>
  <si>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</si>
  <si>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</si>
  <si>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</si>
  <si>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</si>
  <si>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</si>
  <si>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</si>
  <si>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</si>
  <si>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</si>
  <si>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注：1．“三公”经费为单位使用财政拨款安排的支出，包括当年财政拨款和以前年度财政拨款结转结余资金安排的实际支出。“三公”经费相关统计数是指使用财政拨款负担费用的相关批次、人次及车辆情况。</t>
  </si>
  <si>
    <t xml:space="preserve">    2．“机关运行经费”为行政单位和参照公务员法管理的事业单位使用一般公共预算财政拨款安排的基本支出中的日常公用经费支出。</t>
  </si>
  <si>
    <t xml:space="preserve">    3.2022年“三公”经费支出663.95万元，比2021年664.13万元减少了0.18万元，下降0.03%。其中：
⑴、因公出国费用减少，2022年沾益区无因公出国费用。
⑵、公务用车购置费为零，2022年沾益区无购置公务用车。
⑶、公务用车运行维护费481.67万元，比上年增加25.57万元，增加5.6%，根据沾财资〔2022〕1号文件，核实99辆公务用车资产权属认定为国有资金，相关单位正在办理手续，车辆增加导致公务用车运行维护费相应增加。
⑷、公务接待费182.28万元，比上年减少25.75万元，下降12.38%，主要是因为疫情影响，尽可能减少公务出行，导致公务接待费下降较大。</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</si>
</sst>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1"/>
      <name val="宋体"/>
      <family val="0"/>
    </font>
    <font>
      <sz val="10"/>
      <name val="Arial"/>
      <family val="2"/>
    </font>
    <font>
      <sz val="12"/>
      <name val="Arial"/>
      <family val="2"/>
    </font>
    <font>
      <b/>
      <sz val="12"/>
      <name val="Arial"/>
      <family val="2"/>
    </font>
    <font>
      <b/>
      <sz val="18"/>
      <color indexed="8"/>
      <name val="宋体"/>
      <family val="0"/>
    </font>
    <font>
      <sz val="10"/>
      <color indexed="8"/>
      <name val="宋体"/>
      <family val="0"/>
    </font>
    <font>
      <b/>
      <sz val="10"/>
      <color indexed="8"/>
      <name val="宋体"/>
      <family val="0"/>
    </font>
    <font>
      <sz val="8"/>
      <color indexed="8"/>
      <name val="宋体"/>
      <family val="0"/>
    </font>
    <font>
      <sz val="10"/>
      <name val="宋体"/>
      <family val="0"/>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
      <sz val="10"/>
      <color indexed="8"/>
      <name val="Calibri"/>
      <family val="0"/>
    </font>
    <font>
      <b/>
      <sz val="10"/>
      <color indexed="8"/>
      <name val="Calibri"/>
      <family val="0"/>
    </font>
    <font>
      <sz val="8"/>
      <color indexed="8"/>
      <name val="Calibri"/>
      <family val="0"/>
    </font>
    <font>
      <sz val="10"/>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0" fillId="2" borderId="1" applyNumberFormat="0" applyFon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2"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0" fontId="37" fillId="3" borderId="5" applyNumberFormat="0" applyAlignment="0" applyProtection="0"/>
    <xf numFmtId="0" fontId="38" fillId="4" borderId="6" applyNumberFormat="0" applyAlignment="0" applyProtection="0"/>
    <xf numFmtId="0" fontId="39" fillId="4" borderId="5" applyNumberFormat="0" applyAlignment="0" applyProtection="0"/>
    <xf numFmtId="0" fontId="40" fillId="5" borderId="7" applyNumberFormat="0" applyAlignment="0" applyProtection="0"/>
    <xf numFmtId="0" fontId="41" fillId="0" borderId="8" applyNumberFormat="0" applyFill="0" applyAlignment="0" applyProtection="0"/>
    <xf numFmtId="0" fontId="42" fillId="0" borderId="9" applyNumberFormat="0" applyFill="0" applyAlignment="0" applyProtection="0"/>
    <xf numFmtId="0" fontId="43" fillId="6" borderId="0" applyNumberFormat="0" applyBorder="0" applyAlignment="0" applyProtection="0"/>
    <xf numFmtId="0" fontId="44" fillId="7" borderId="0" applyNumberFormat="0" applyBorder="0" applyAlignment="0" applyProtection="0"/>
    <xf numFmtId="0" fontId="45" fillId="8" borderId="0" applyNumberFormat="0" applyBorder="0" applyAlignment="0" applyProtection="0"/>
    <xf numFmtId="0" fontId="46"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6"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6"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cellStyleXfs>
  <cellXfs count="24">
    <xf numFmtId="0" fontId="0" fillId="0" borderId="0" xfId="0" applyAlignment="1">
      <alignment vertical="center"/>
    </xf>
    <xf numFmtId="0" fontId="2" fillId="0" borderId="0" xfId="0" applyFont="1" applyFill="1" applyAlignment="1">
      <alignment/>
    </xf>
    <xf numFmtId="0" fontId="3" fillId="0" borderId="0" xfId="0" applyFont="1" applyFill="1" applyAlignment="1">
      <alignment/>
    </xf>
    <xf numFmtId="0" fontId="4" fillId="0" borderId="0" xfId="0" applyFont="1" applyFill="1" applyAlignment="1">
      <alignment/>
    </xf>
    <xf numFmtId="0" fontId="3" fillId="0" borderId="0" xfId="0" applyFont="1" applyFill="1" applyAlignment="1">
      <alignment horizontal="center"/>
    </xf>
    <xf numFmtId="0" fontId="0" fillId="0" borderId="0" xfId="0" applyFill="1" applyAlignment="1">
      <alignment/>
    </xf>
    <xf numFmtId="0" fontId="5" fillId="0" borderId="0" xfId="0" applyFont="1" applyFill="1" applyAlignment="1">
      <alignment horizontal="center"/>
    </xf>
    <xf numFmtId="0" fontId="48" fillId="0" borderId="0" xfId="0" applyFont="1" applyFill="1" applyAlignment="1">
      <alignment vertical="center"/>
    </xf>
    <xf numFmtId="0" fontId="48" fillId="0" borderId="0" xfId="0" applyFont="1" applyFill="1" applyAlignment="1">
      <alignment horizontal="right" vertical="center"/>
    </xf>
    <xf numFmtId="0" fontId="49" fillId="0" borderId="10" xfId="0" applyFont="1" applyFill="1" applyBorder="1" applyAlignment="1">
      <alignment horizontal="center" vertical="center" shrinkToFit="1"/>
    </xf>
    <xf numFmtId="0" fontId="49" fillId="0" borderId="11" xfId="0" applyFont="1" applyFill="1" applyBorder="1" applyAlignment="1">
      <alignment horizontal="center" vertical="center" shrinkToFit="1"/>
    </xf>
    <xf numFmtId="0" fontId="49" fillId="0" borderId="11" xfId="0" applyFont="1" applyFill="1" applyBorder="1" applyAlignment="1">
      <alignment horizontal="center" vertical="center" wrapText="1" shrinkToFit="1"/>
    </xf>
    <xf numFmtId="0" fontId="49" fillId="0" borderId="12" xfId="0" applyFont="1" applyFill="1" applyBorder="1" applyAlignment="1">
      <alignment horizontal="center" vertical="center" shrinkToFit="1"/>
    </xf>
    <xf numFmtId="0" fontId="48" fillId="0" borderId="11" xfId="0" applyFont="1" applyFill="1" applyBorder="1" applyAlignment="1">
      <alignment horizontal="center" vertical="center" shrinkToFit="1"/>
    </xf>
    <xf numFmtId="0" fontId="49" fillId="0" borderId="11" xfId="0" applyFont="1" applyFill="1" applyBorder="1" applyAlignment="1">
      <alignment horizontal="left" vertical="center" shrinkToFit="1"/>
    </xf>
    <xf numFmtId="0" fontId="48" fillId="0" borderId="11" xfId="0" applyFont="1" applyFill="1" applyBorder="1" applyAlignment="1">
      <alignment horizontal="left" vertical="center" shrinkToFit="1"/>
    </xf>
    <xf numFmtId="4" fontId="48" fillId="0" borderId="11" xfId="0" applyNumberFormat="1" applyFont="1" applyFill="1" applyBorder="1" applyAlignment="1">
      <alignment horizontal="right" vertical="center" wrapText="1" shrinkToFit="1"/>
    </xf>
    <xf numFmtId="4" fontId="50" fillId="0" borderId="11" xfId="0" applyNumberFormat="1" applyFont="1" applyFill="1" applyBorder="1" applyAlignment="1">
      <alignment horizontal="right" vertical="center" shrinkToFit="1"/>
    </xf>
    <xf numFmtId="4" fontId="48" fillId="0" borderId="11" xfId="0" applyNumberFormat="1" applyFont="1" applyFill="1" applyBorder="1" applyAlignment="1">
      <alignment horizontal="right" vertical="center" shrinkToFit="1"/>
    </xf>
    <xf numFmtId="43" fontId="48" fillId="0" borderId="11" xfId="0" applyNumberFormat="1" applyFont="1" applyFill="1" applyBorder="1" applyAlignment="1">
      <alignment horizontal="right" vertical="center" shrinkToFit="1"/>
    </xf>
    <xf numFmtId="0" fontId="48" fillId="0" borderId="11" xfId="0" applyFont="1" applyFill="1" applyBorder="1" applyAlignment="1">
      <alignment horizontal="right" vertical="center" shrinkToFit="1"/>
    </xf>
    <xf numFmtId="3" fontId="48" fillId="0" borderId="11" xfId="0" applyNumberFormat="1" applyFont="1" applyFill="1" applyBorder="1" applyAlignment="1">
      <alignment horizontal="right" vertical="center" shrinkToFit="1"/>
    </xf>
    <xf numFmtId="0" fontId="51" fillId="0" borderId="0" xfId="0" applyFont="1" applyFill="1" applyAlignment="1">
      <alignment horizontal="left" vertical="center" wrapText="1" shrinkToFit="1"/>
    </xf>
    <xf numFmtId="0" fontId="48" fillId="0" borderId="0" xfId="0" applyFont="1" applyFill="1" applyAlignment="1">
      <alignment horizontal="left" vertical="center" wrapText="1" shrinkToFi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33"/>
  <sheetViews>
    <sheetView tabSelected="1" zoomScaleSheetLayoutView="100" workbookViewId="0" topLeftCell="A1">
      <selection activeCell="E8" sqref="E8"/>
    </sheetView>
  </sheetViews>
  <sheetFormatPr defaultColWidth="9.00390625" defaultRowHeight="14.25"/>
  <cols>
    <col min="1" max="1" width="30.50390625" style="5" bestFit="1" customWidth="1"/>
    <col min="2" max="2" width="5.00390625" style="5" bestFit="1" customWidth="1"/>
    <col min="3" max="4" width="8.50390625" style="5" bestFit="1" customWidth="1"/>
    <col min="5" max="6" width="14.125" style="5" bestFit="1" customWidth="1"/>
    <col min="7" max="8" width="15.375" style="5" customWidth="1"/>
    <col min="9" max="16384" width="9.00390625" style="1" customWidth="1"/>
  </cols>
  <sheetData>
    <row r="1" spans="1:8" s="1" customFormat="1" ht="30" customHeight="1">
      <c r="A1" s="6" t="s">
        <v>0</v>
      </c>
      <c r="B1" s="6"/>
      <c r="C1" s="6"/>
      <c r="D1" s="6"/>
      <c r="E1" s="6"/>
      <c r="F1" s="6"/>
      <c r="G1" s="6"/>
      <c r="H1" s="6"/>
    </row>
    <row r="2" spans="1:8" s="1" customFormat="1" ht="16.5" customHeight="1">
      <c r="A2" s="7"/>
      <c r="B2" s="7"/>
      <c r="C2" s="7"/>
      <c r="D2" s="7"/>
      <c r="E2" s="7"/>
      <c r="F2" s="7"/>
      <c r="H2" s="8"/>
    </row>
    <row r="3" spans="1:8" s="2" customFormat="1" ht="24" customHeight="1">
      <c r="A3" s="7" t="s">
        <v>1</v>
      </c>
      <c r="B3" s="7"/>
      <c r="C3" s="7"/>
      <c r="D3" s="7"/>
      <c r="E3" s="7"/>
      <c r="F3" s="7"/>
      <c r="H3" s="8" t="s">
        <v>2</v>
      </c>
    </row>
    <row r="4" spans="1:8" s="3" customFormat="1" ht="24" customHeight="1">
      <c r="A4" s="9" t="s">
        <v>3</v>
      </c>
      <c r="B4" s="10" t="s">
        <v>4</v>
      </c>
      <c r="C4" s="11" t="s">
        <v>5</v>
      </c>
      <c r="D4" s="11"/>
      <c r="E4" s="11" t="s">
        <v>6</v>
      </c>
      <c r="F4" s="11"/>
      <c r="G4" s="11" t="s">
        <v>7</v>
      </c>
      <c r="H4" s="11"/>
    </row>
    <row r="5" spans="1:8" s="3" customFormat="1" ht="24" customHeight="1">
      <c r="A5" s="12"/>
      <c r="B5" s="10"/>
      <c r="C5" s="11" t="s">
        <v>8</v>
      </c>
      <c r="D5" s="11" t="s">
        <v>9</v>
      </c>
      <c r="E5" s="11" t="s">
        <v>8</v>
      </c>
      <c r="F5" s="11" t="s">
        <v>9</v>
      </c>
      <c r="G5" s="11" t="s">
        <v>10</v>
      </c>
      <c r="H5" s="11" t="s">
        <v>11</v>
      </c>
    </row>
    <row r="6" spans="1:8" s="4" customFormat="1" ht="24" customHeight="1">
      <c r="A6" s="10" t="s">
        <v>12</v>
      </c>
      <c r="B6" s="10"/>
      <c r="C6" s="13">
        <v>1</v>
      </c>
      <c r="D6" s="13">
        <v>2</v>
      </c>
      <c r="E6" s="13">
        <v>3</v>
      </c>
      <c r="F6" s="13">
        <v>4</v>
      </c>
      <c r="G6" s="13">
        <v>5</v>
      </c>
      <c r="H6" s="13">
        <v>6</v>
      </c>
    </row>
    <row r="7" spans="1:8" s="4" customFormat="1" ht="24" customHeight="1">
      <c r="A7" s="14" t="s">
        <v>13</v>
      </c>
      <c r="B7" s="13">
        <v>1</v>
      </c>
      <c r="C7" s="13" t="s">
        <v>14</v>
      </c>
      <c r="D7" s="13" t="s">
        <v>14</v>
      </c>
      <c r="E7" s="13" t="s">
        <v>14</v>
      </c>
      <c r="F7" s="13" t="s">
        <v>14</v>
      </c>
      <c r="G7" s="13" t="s">
        <v>14</v>
      </c>
      <c r="H7" s="13" t="s">
        <v>14</v>
      </c>
    </row>
    <row r="8" spans="1:8" s="4" customFormat="1" ht="24" customHeight="1">
      <c r="A8" s="15" t="s">
        <v>15</v>
      </c>
      <c r="B8" s="13">
        <v>2</v>
      </c>
      <c r="C8" s="16">
        <v>1036</v>
      </c>
      <c r="D8" s="16">
        <v>1006</v>
      </c>
      <c r="E8" s="17">
        <v>664.13</v>
      </c>
      <c r="F8" s="18">
        <v>663.95</v>
      </c>
      <c r="G8" s="19">
        <f aca="true" t="shared" si="0" ref="G8:G16">F8-E8</f>
        <v>-0.17999999999994998</v>
      </c>
      <c r="H8" s="19">
        <f aca="true" t="shared" si="1" ref="H8:H14">G8/E8*100</f>
        <v>-0.027103127399748544</v>
      </c>
    </row>
    <row r="9" spans="1:8" s="4" customFormat="1" ht="24" customHeight="1">
      <c r="A9" s="15" t="s">
        <v>16</v>
      </c>
      <c r="B9" s="13">
        <v>3</v>
      </c>
      <c r="C9" s="16"/>
      <c r="D9" s="16">
        <v>0</v>
      </c>
      <c r="E9" s="18"/>
      <c r="F9" s="18">
        <v>0</v>
      </c>
      <c r="G9" s="19">
        <v>0</v>
      </c>
      <c r="H9" s="19">
        <v>0</v>
      </c>
    </row>
    <row r="10" spans="1:8" s="4" customFormat="1" ht="24" customHeight="1">
      <c r="A10" s="15" t="s">
        <v>17</v>
      </c>
      <c r="B10" s="13">
        <v>4</v>
      </c>
      <c r="C10" s="16">
        <v>626</v>
      </c>
      <c r="D10" s="16">
        <v>608</v>
      </c>
      <c r="E10" s="18">
        <v>456.1</v>
      </c>
      <c r="F10" s="18">
        <v>481.67</v>
      </c>
      <c r="G10" s="19">
        <f t="shared" si="0"/>
        <v>25.569999999999993</v>
      </c>
      <c r="H10" s="19">
        <f t="shared" si="1"/>
        <v>5.606226704670027</v>
      </c>
    </row>
    <row r="11" spans="1:8" s="4" customFormat="1" ht="24" customHeight="1">
      <c r="A11" s="15" t="s">
        <v>18</v>
      </c>
      <c r="B11" s="13">
        <v>5</v>
      </c>
      <c r="C11" s="16">
        <v>79</v>
      </c>
      <c r="D11" s="16">
        <v>77</v>
      </c>
      <c r="E11" s="18"/>
      <c r="F11" s="18"/>
      <c r="G11" s="19">
        <f t="shared" si="0"/>
        <v>0</v>
      </c>
      <c r="H11" s="19"/>
    </row>
    <row r="12" spans="1:8" s="4" customFormat="1" ht="24" customHeight="1">
      <c r="A12" s="15" t="s">
        <v>19</v>
      </c>
      <c r="B12" s="13">
        <v>6</v>
      </c>
      <c r="C12" s="16">
        <v>547</v>
      </c>
      <c r="D12" s="16">
        <v>53</v>
      </c>
      <c r="E12" s="18">
        <v>456.1</v>
      </c>
      <c r="F12" s="18">
        <v>481.67</v>
      </c>
      <c r="G12" s="19">
        <f t="shared" si="0"/>
        <v>25.569999999999993</v>
      </c>
      <c r="H12" s="19">
        <f t="shared" si="1"/>
        <v>5.606226704670027</v>
      </c>
    </row>
    <row r="13" spans="1:8" s="4" customFormat="1" ht="24" customHeight="1">
      <c r="A13" s="15" t="s">
        <v>20</v>
      </c>
      <c r="B13" s="13">
        <v>7</v>
      </c>
      <c r="C13" s="16">
        <v>410</v>
      </c>
      <c r="D13" s="16">
        <v>398</v>
      </c>
      <c r="E13" s="18">
        <v>208.03</v>
      </c>
      <c r="F13" s="18">
        <v>182.28</v>
      </c>
      <c r="G13" s="19">
        <f t="shared" si="0"/>
        <v>-25.75</v>
      </c>
      <c r="H13" s="19">
        <f t="shared" si="1"/>
        <v>-12.378022400615297</v>
      </c>
    </row>
    <row r="14" spans="1:8" s="4" customFormat="1" ht="24" customHeight="1">
      <c r="A14" s="15" t="s">
        <v>21</v>
      </c>
      <c r="B14" s="13">
        <v>8</v>
      </c>
      <c r="C14" s="16">
        <v>410</v>
      </c>
      <c r="D14" s="16">
        <v>398</v>
      </c>
      <c r="E14" s="18">
        <v>208.03</v>
      </c>
      <c r="F14" s="18">
        <v>182.28</v>
      </c>
      <c r="G14" s="19">
        <f t="shared" si="0"/>
        <v>-25.75</v>
      </c>
      <c r="H14" s="19">
        <f t="shared" si="1"/>
        <v>-12.378022400615297</v>
      </c>
    </row>
    <row r="15" spans="1:8" s="4" customFormat="1" ht="24" customHeight="1">
      <c r="A15" s="15" t="s">
        <v>22</v>
      </c>
      <c r="B15" s="13">
        <v>9</v>
      </c>
      <c r="C15" s="20">
        <v>0</v>
      </c>
      <c r="D15" s="20">
        <v>0</v>
      </c>
      <c r="E15" s="20"/>
      <c r="F15" s="20"/>
      <c r="G15" s="19">
        <f t="shared" si="0"/>
        <v>0</v>
      </c>
      <c r="H15" s="19"/>
    </row>
    <row r="16" spans="1:8" s="4" customFormat="1" ht="24" customHeight="1">
      <c r="A16" s="15" t="s">
        <v>23</v>
      </c>
      <c r="B16" s="13">
        <v>10</v>
      </c>
      <c r="C16" s="20">
        <v>0</v>
      </c>
      <c r="D16" s="20">
        <v>0</v>
      </c>
      <c r="E16" s="20"/>
      <c r="F16" s="20"/>
      <c r="G16" s="19">
        <f t="shared" si="0"/>
        <v>0</v>
      </c>
      <c r="H16" s="19"/>
    </row>
    <row r="17" spans="1:8" s="4" customFormat="1" ht="24" customHeight="1">
      <c r="A17" s="15" t="s">
        <v>24</v>
      </c>
      <c r="B17" s="13">
        <v>11</v>
      </c>
      <c r="C17" s="20" t="s">
        <v>14</v>
      </c>
      <c r="D17" s="20" t="s">
        <v>14</v>
      </c>
      <c r="E17" s="20" t="s">
        <v>14</v>
      </c>
      <c r="F17" s="20" t="s">
        <v>14</v>
      </c>
      <c r="G17" s="19" t="s">
        <v>14</v>
      </c>
      <c r="H17" s="19"/>
    </row>
    <row r="18" spans="1:8" s="4" customFormat="1" ht="24" customHeight="1">
      <c r="A18" s="15" t="s">
        <v>25</v>
      </c>
      <c r="B18" s="13">
        <v>12</v>
      </c>
      <c r="C18" s="20" t="s">
        <v>14</v>
      </c>
      <c r="D18" s="20" t="s">
        <v>14</v>
      </c>
      <c r="E18" s="20"/>
      <c r="F18" s="20"/>
      <c r="G18" s="19"/>
      <c r="H18" s="19"/>
    </row>
    <row r="19" spans="1:8" s="4" customFormat="1" ht="24" customHeight="1">
      <c r="A19" s="15" t="s">
        <v>26</v>
      </c>
      <c r="B19" s="13">
        <v>13</v>
      </c>
      <c r="C19" s="20" t="s">
        <v>14</v>
      </c>
      <c r="D19" s="20" t="s">
        <v>14</v>
      </c>
      <c r="E19" s="20"/>
      <c r="F19" s="20"/>
      <c r="G19" s="19">
        <f aca="true" t="shared" si="2" ref="G19:G24">F19-E19</f>
        <v>0</v>
      </c>
      <c r="H19" s="19"/>
    </row>
    <row r="20" spans="1:8" s="4" customFormat="1" ht="24" customHeight="1">
      <c r="A20" s="15" t="s">
        <v>27</v>
      </c>
      <c r="B20" s="13">
        <v>14</v>
      </c>
      <c r="C20" s="20" t="s">
        <v>14</v>
      </c>
      <c r="D20" s="20" t="s">
        <v>14</v>
      </c>
      <c r="E20" s="20"/>
      <c r="F20" s="20"/>
      <c r="G20" s="19">
        <f t="shared" si="2"/>
        <v>0</v>
      </c>
      <c r="H20" s="19"/>
    </row>
    <row r="21" spans="1:8" s="4" customFormat="1" ht="24" customHeight="1">
      <c r="A21" s="15" t="s">
        <v>28</v>
      </c>
      <c r="B21" s="13">
        <v>15</v>
      </c>
      <c r="C21" s="20" t="s">
        <v>14</v>
      </c>
      <c r="D21" s="20" t="s">
        <v>14</v>
      </c>
      <c r="E21" s="20">
        <v>275</v>
      </c>
      <c r="F21" s="20">
        <v>317</v>
      </c>
      <c r="G21" s="19">
        <f t="shared" si="2"/>
        <v>42</v>
      </c>
      <c r="H21" s="19">
        <f aca="true" t="shared" si="3" ref="H20:H22">G21/E21*100</f>
        <v>15.272727272727273</v>
      </c>
    </row>
    <row r="22" spans="1:8" s="4" customFormat="1" ht="24" customHeight="1">
      <c r="A22" s="15" t="s">
        <v>29</v>
      </c>
      <c r="B22" s="13">
        <v>16</v>
      </c>
      <c r="C22" s="20" t="s">
        <v>14</v>
      </c>
      <c r="D22" s="20" t="s">
        <v>14</v>
      </c>
      <c r="E22" s="21">
        <v>4602</v>
      </c>
      <c r="F22" s="21">
        <v>3590</v>
      </c>
      <c r="G22" s="19">
        <f t="shared" si="2"/>
        <v>-1012</v>
      </c>
      <c r="H22" s="19">
        <f t="shared" si="3"/>
        <v>-21.99043893959148</v>
      </c>
    </row>
    <row r="23" spans="1:8" s="4" customFormat="1" ht="24" customHeight="1">
      <c r="A23" s="15" t="s">
        <v>30</v>
      </c>
      <c r="B23" s="13">
        <v>17</v>
      </c>
      <c r="C23" s="20" t="s">
        <v>14</v>
      </c>
      <c r="D23" s="20" t="s">
        <v>14</v>
      </c>
      <c r="E23" s="20"/>
      <c r="F23" s="21"/>
      <c r="G23" s="19">
        <f t="shared" si="2"/>
        <v>0</v>
      </c>
      <c r="H23" s="19"/>
    </row>
    <row r="24" spans="1:8" s="4" customFormat="1" ht="24" customHeight="1">
      <c r="A24" s="15" t="s">
        <v>31</v>
      </c>
      <c r="B24" s="13">
        <v>18</v>
      </c>
      <c r="C24" s="20" t="s">
        <v>14</v>
      </c>
      <c r="D24" s="20" t="s">
        <v>14</v>
      </c>
      <c r="E24" s="21">
        <v>51106</v>
      </c>
      <c r="F24" s="21">
        <v>36845</v>
      </c>
      <c r="G24" s="19">
        <f t="shared" si="2"/>
        <v>-14261</v>
      </c>
      <c r="H24" s="19">
        <f aca="true" t="shared" si="4" ref="H24:H30">G24/E24*100</f>
        <v>-27.904746996438774</v>
      </c>
    </row>
    <row r="25" spans="1:8" s="4" customFormat="1" ht="24" customHeight="1">
      <c r="A25" s="15" t="s">
        <v>32</v>
      </c>
      <c r="B25" s="13">
        <v>19</v>
      </c>
      <c r="C25" s="20" t="s">
        <v>14</v>
      </c>
      <c r="D25" s="20" t="s">
        <v>14</v>
      </c>
      <c r="E25" s="20"/>
      <c r="F25" s="21"/>
      <c r="G25" s="19"/>
      <c r="H25" s="19"/>
    </row>
    <row r="26" spans="1:8" s="4" customFormat="1" ht="24" customHeight="1">
      <c r="A26" s="15" t="s">
        <v>33</v>
      </c>
      <c r="B26" s="13">
        <v>20</v>
      </c>
      <c r="C26" s="20" t="s">
        <v>14</v>
      </c>
      <c r="D26" s="20" t="s">
        <v>14</v>
      </c>
      <c r="E26" s="20"/>
      <c r="F26" s="20"/>
      <c r="G26" s="19"/>
      <c r="H26" s="19"/>
    </row>
    <row r="27" spans="1:8" s="4" customFormat="1" ht="24" customHeight="1">
      <c r="A27" s="15" t="s">
        <v>34</v>
      </c>
      <c r="B27" s="13">
        <v>21</v>
      </c>
      <c r="C27" s="20" t="s">
        <v>14</v>
      </c>
      <c r="D27" s="20" t="s">
        <v>14</v>
      </c>
      <c r="E27" s="20"/>
      <c r="F27" s="20"/>
      <c r="G27" s="19"/>
      <c r="H27" s="19"/>
    </row>
    <row r="28" spans="1:8" s="1" customFormat="1" ht="24" customHeight="1">
      <c r="A28" s="14" t="s">
        <v>35</v>
      </c>
      <c r="B28" s="13">
        <v>22</v>
      </c>
      <c r="C28" s="20" t="s">
        <v>14</v>
      </c>
      <c r="D28" s="20" t="s">
        <v>14</v>
      </c>
      <c r="E28" s="18">
        <v>4752.79</v>
      </c>
      <c r="F28" s="18">
        <v>3203.36</v>
      </c>
      <c r="G28" s="19">
        <f aca="true" t="shared" si="5" ref="G28:G30">F28-E28</f>
        <v>-1549.4299999999998</v>
      </c>
      <c r="H28" s="19">
        <f t="shared" si="4"/>
        <v>-32.6004304839894</v>
      </c>
    </row>
    <row r="29" spans="1:8" s="1" customFormat="1" ht="24" customHeight="1">
      <c r="A29" s="15" t="s">
        <v>36</v>
      </c>
      <c r="B29" s="13">
        <v>23</v>
      </c>
      <c r="C29" s="20" t="s">
        <v>14</v>
      </c>
      <c r="D29" s="20" t="s">
        <v>14</v>
      </c>
      <c r="E29" s="18">
        <v>4737.62</v>
      </c>
      <c r="F29" s="18">
        <v>3139.85</v>
      </c>
      <c r="G29" s="19">
        <f t="shared" si="5"/>
        <v>-1597.77</v>
      </c>
      <c r="H29" s="19">
        <f t="shared" si="4"/>
        <v>-33.72516157902069</v>
      </c>
    </row>
    <row r="30" spans="1:8" s="1" customFormat="1" ht="24" customHeight="1">
      <c r="A30" s="15" t="s">
        <v>37</v>
      </c>
      <c r="B30" s="13">
        <v>24</v>
      </c>
      <c r="C30" s="20" t="s">
        <v>14</v>
      </c>
      <c r="D30" s="20" t="s">
        <v>14</v>
      </c>
      <c r="E30" s="18">
        <v>15.17</v>
      </c>
      <c r="F30" s="18">
        <v>63.51</v>
      </c>
      <c r="G30" s="19">
        <f t="shared" si="5"/>
        <v>48.339999999999996</v>
      </c>
      <c r="H30" s="19">
        <f t="shared" si="4"/>
        <v>318.6552406064601</v>
      </c>
    </row>
    <row r="31" spans="1:8" s="1" customFormat="1" ht="41.25" customHeight="1">
      <c r="A31" s="22" t="s">
        <v>38</v>
      </c>
      <c r="B31" s="22"/>
      <c r="C31" s="22"/>
      <c r="D31" s="22"/>
      <c r="E31" s="22"/>
      <c r="F31" s="22"/>
      <c r="G31" s="22"/>
      <c r="H31" s="22"/>
    </row>
    <row r="32" spans="1:8" s="1" customFormat="1" ht="27.75" customHeight="1">
      <c r="A32" s="23" t="s">
        <v>39</v>
      </c>
      <c r="B32" s="23"/>
      <c r="C32" s="23"/>
      <c r="D32" s="23"/>
      <c r="E32" s="23"/>
      <c r="F32" s="23"/>
      <c r="G32" s="23"/>
      <c r="H32" s="23"/>
    </row>
    <row r="33" spans="1:8" s="1" customFormat="1" ht="102" customHeight="1">
      <c r="A33" s="23" t="s">
        <v>40</v>
      </c>
      <c r="B33" s="23"/>
      <c r="C33" s="23"/>
      <c r="D33" s="23"/>
      <c r="E33" s="23"/>
      <c r="F33" s="23"/>
      <c r="G33" s="23"/>
      <c r="H33" s="23"/>
    </row>
  </sheetData>
  <sheetProtection/>
  <mergeCells count="9">
    <mergeCell ref="A1:H1"/>
    <mergeCell ref="C4:D4"/>
    <mergeCell ref="E4:F4"/>
    <mergeCell ref="G4:H4"/>
    <mergeCell ref="A31:H31"/>
    <mergeCell ref="A32:H32"/>
    <mergeCell ref="A33:H33"/>
    <mergeCell ref="A4:A5"/>
    <mergeCell ref="B4:B6"/>
  </mergeCells>
  <printOptions horizontalCentered="1"/>
  <pageMargins left="0.7513888888888889" right="0.7513888888888889" top="1" bottom="1" header="0.5118055555555555" footer="0.5118055555555555"/>
  <pageSetup fitToHeight="1" fitToWidth="1" horizontalDpi="600" verticalDpi="600" orientation="portrait" paperSize="9" scale="72"/>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2024-01-03T03:11:41Z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2123BE6E4EFA4A54967CE823B38C90B9_13</vt:lpwstr>
  </property>
</Properties>
</file>