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35" tabRatio="913" activeTab="0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区对下转移支付预算表10-1" sheetId="16" r:id="rId16"/>
    <sheet name="区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_FilterDatabase" localSheetId="7" hidden="1">'基本支出预算表04'!$A$9:$Z$27</definedName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<sst xmlns="http://schemas.openxmlformats.org/spreadsheetml/2006/main" count="1522" uniqueCount="531">
  <si>
    <t>附件3</t>
  </si>
  <si>
    <t>预算01-1表</t>
  </si>
  <si>
    <t>财务收支预算总表</t>
  </si>
  <si>
    <t>单位名称： 曲靖市沾益区人民医院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</si>
  <si>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</si>
  <si>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</si>
  <si>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</si>
  <si>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</si>
  <si>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</si>
  <si>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</si>
  <si>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</si>
  <si>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</si>
  <si>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</si>
  <si>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</si>
  <si>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</si>
  <si>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</si>
  <si>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</si>
  <si>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</si>
  <si>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</si>
  <si>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</si>
  <si>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</si>
  <si>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</si>
  <si>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</si>
  <si>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</si>
  <si>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</si>
  <si>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</si>
  <si>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</si>
  <si>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</si>
  <si>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</si>
  <si>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</si>
  <si>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</si>
  <si>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</si>
  <si>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</si>
  <si>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</si>
  <si>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</si>
  <si>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</si>
  <si>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</si>
  <si>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</si>
  <si>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</si>
  <si>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</si>
  <si>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</si>
  <si>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</si>
  <si>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</si>
  <si>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</si>
  <si>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</si>
  <si>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</si>
  <si>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</si>
  <si>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</si>
  <si>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</si>
  <si>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</si>
  <si>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</si>
  <si>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</si>
  <si>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</si>
  <si>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</si>
  <si>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</si>
  <si>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</si>
  <si>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</si>
  <si>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</si>
  <si>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</si>
  <si>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</si>
  <si>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</si>
  <si>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</si>
  <si>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</si>
  <si>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</si>
  <si>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</si>
  <si>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</si>
  <si>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</si>
  <si>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</si>
  <si>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530328131008</t>
  </si>
  <si>
    <t>曲靖市沾益区人民医院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</si>
  <si>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</si>
  <si>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</si>
  <si>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</si>
  <si>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</si>
  <si>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</si>
  <si>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</si>
  <si>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</si>
  <si>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</si>
  <si>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</si>
  <si>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</si>
  <si>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</si>
  <si>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</si>
  <si>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</si>
  <si>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</si>
  <si>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  行政事业单位养老支出</t>
  </si>
  <si>
    <t xml:space="preserve">        事业单位离退休</t>
  </si>
  <si>
    <t xml:space="preserve">        机关事业单位基本养老保险缴费支出</t>
  </si>
  <si>
    <t xml:space="preserve">    其他社会保障和就业支出</t>
  </si>
  <si>
    <t xml:space="preserve">        其他社会保障和就业支出</t>
  </si>
  <si>
    <t>卫生健康支出</t>
  </si>
  <si>
    <t xml:space="preserve">    卫生健康管理事务</t>
  </si>
  <si>
    <t xml:space="preserve">        行政运行</t>
  </si>
  <si>
    <t xml:space="preserve">        其他卫生健康管理事务支出</t>
  </si>
  <si>
    <t xml:space="preserve">    公立医院</t>
  </si>
  <si>
    <t xml:space="preserve">        综合医院</t>
  </si>
  <si>
    <t xml:space="preserve">    基层医疗机构</t>
  </si>
  <si>
    <t xml:space="preserve">        乡镇卫生院</t>
  </si>
  <si>
    <t xml:space="preserve">    公共卫生</t>
  </si>
  <si>
    <t xml:space="preserve">        疾病预防控制机构</t>
  </si>
  <si>
    <t xml:space="preserve">        卫生监督机构</t>
  </si>
  <si>
    <t xml:space="preserve">        妇幼保健机构</t>
  </si>
  <si>
    <t xml:space="preserve">        其他专业公共卫生机构</t>
  </si>
  <si>
    <t xml:space="preserve">    行政事业单位医疗</t>
  </si>
  <si>
    <t xml:space="preserve">        行政单位医疗</t>
  </si>
  <si>
    <t xml:space="preserve">        事业单位医疗</t>
  </si>
  <si>
    <t xml:space="preserve">        公务员医疗补助</t>
  </si>
  <si>
    <t xml:space="preserve">    其他行政事业单位医疗支出</t>
  </si>
  <si>
    <t>住房保障支出</t>
  </si>
  <si>
    <t xml:space="preserve">    住房改革支出</t>
  </si>
  <si>
    <t xml:space="preserve">    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</si>
  <si>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</si>
  <si>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</si>
  <si>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</si>
  <si>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</si>
  <si>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</si>
  <si>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</si>
  <si>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</si>
  <si>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</si>
  <si>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</si>
  <si>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</si>
  <si>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</si>
  <si>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</si>
  <si>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</si>
  <si>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</si>
  <si>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</si>
  <si>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</si>
  <si>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</si>
  <si>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</si>
  <si>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</si>
  <si>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</si>
  <si>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</si>
  <si>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</si>
  <si>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</si>
  <si>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</si>
  <si>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</si>
  <si>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</si>
  <si>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</si>
  <si>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</si>
  <si>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</si>
  <si>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</si>
  <si>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</si>
  <si>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</si>
  <si>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</si>
  <si>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</si>
  <si>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</si>
  <si>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</si>
  <si>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</si>
  <si>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</si>
  <si>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</si>
  <si>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</si>
  <si>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</si>
  <si>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</si>
  <si>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</si>
  <si>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</si>
  <si>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</si>
  <si>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</si>
  <si>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</si>
  <si>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</si>
  <si>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</si>
  <si>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</si>
  <si>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</si>
  <si>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</si>
  <si>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</si>
  <si>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</si>
  <si>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</si>
  <si>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</si>
  <si>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</si>
  <si>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</si>
  <si>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</si>
  <si>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</si>
  <si>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</si>
  <si>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</si>
  <si>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</si>
  <si>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</si>
  <si>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</si>
  <si>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</si>
  <si>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</si>
  <si>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</si>
  <si>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</si>
  <si>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</si>
  <si>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</si>
  <si>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</si>
  <si>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</si>
  <si>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</si>
  <si>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</si>
  <si>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</si>
  <si>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</si>
  <si>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</si>
  <si>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</si>
  <si>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</si>
  <si>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</si>
  <si>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</si>
  <si>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</si>
  <si>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</si>
  <si>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</si>
  <si>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</si>
  <si>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</si>
  <si>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</si>
  <si>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</si>
  <si>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</si>
  <si>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</si>
  <si>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</si>
  <si>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</si>
  <si>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</si>
  <si>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</si>
  <si>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</si>
  <si>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</si>
  <si>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</si>
  <si>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</si>
  <si>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</si>
  <si>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</si>
  <si>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</si>
  <si>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</si>
  <si>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</si>
  <si>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</si>
  <si>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</si>
  <si>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</si>
  <si>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</si>
  <si>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</si>
  <si>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</si>
  <si>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</si>
  <si>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</si>
  <si>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</si>
  <si>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</si>
  <si>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</si>
  <si>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</si>
  <si>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</si>
  <si>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</si>
  <si>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</si>
  <si>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</si>
  <si>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</si>
  <si>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</si>
  <si>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</si>
  <si>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</si>
  <si>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</si>
  <si>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</si>
  <si>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</si>
  <si>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</si>
  <si>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</si>
  <si>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</si>
  <si>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</si>
  <si>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</si>
  <si>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</si>
  <si>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</si>
  <si>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</si>
  <si>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</si>
  <si>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</si>
  <si>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</si>
  <si>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</si>
  <si>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</si>
  <si>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</si>
  <si>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</si>
  <si>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</si>
  <si>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</si>
  <si>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</si>
  <si>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</si>
  <si>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</si>
  <si>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</si>
  <si>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</si>
  <si>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</si>
  <si>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</si>
  <si>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</si>
  <si>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</si>
  <si>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</si>
  <si>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</si>
  <si>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</si>
  <si>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</si>
  <si>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</si>
  <si>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</si>
  <si>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</si>
  <si>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</si>
  <si>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</si>
  <si>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</si>
  <si>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</si>
  <si>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</si>
  <si>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</si>
  <si>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</si>
  <si>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</si>
  <si>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</si>
  <si>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</si>
  <si>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</si>
  <si>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</si>
  <si>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</si>
  <si>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</si>
  <si>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</si>
  <si>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</si>
  <si>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</si>
  <si>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</si>
  <si>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</si>
  <si>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</si>
  <si>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</si>
  <si>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</si>
  <si>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</si>
  <si>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</si>
  <si>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</si>
  <si>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</si>
  <si>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</si>
  <si>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</si>
  <si>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</si>
  <si>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</si>
  <si>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</si>
  <si>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</si>
  <si>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</si>
  <si>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</si>
  <si>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</si>
  <si>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</si>
  <si>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</si>
  <si>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</si>
  <si>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</si>
  <si>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</si>
  <si>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</si>
  <si>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</si>
  <si>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</si>
  <si>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</si>
  <si>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</si>
  <si>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</si>
  <si>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</si>
  <si>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</si>
  <si>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</si>
  <si>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</si>
  <si>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</si>
  <si>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</si>
  <si>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</si>
  <si>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</si>
  <si>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</si>
  <si>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</si>
  <si>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</si>
  <si>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</si>
  <si>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</si>
  <si>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</si>
  <si>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</si>
  <si>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</si>
  <si>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</si>
  <si>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</si>
  <si>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</si>
  <si>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</si>
  <si>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</si>
  <si>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</si>
  <si>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</si>
  <si>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</si>
  <si>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</si>
  <si>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</si>
  <si>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</si>
  <si>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</si>
  <si>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</si>
  <si>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</si>
  <si>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</si>
  <si>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</si>
  <si>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</si>
  <si>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</si>
  <si>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</si>
  <si>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</si>
  <si>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</si>
  <si>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</si>
  <si>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</si>
  <si>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</si>
  <si>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</si>
  <si>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</si>
  <si>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</si>
  <si>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</si>
  <si>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</si>
  <si>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</si>
  <si>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</si>
  <si>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</si>
  <si>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说明：我单位无一般公共预算“三公”经费支出预算表，故此表为空表。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</si>
  <si>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</si>
  <si>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</si>
  <si>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</si>
  <si>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</si>
  <si>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</si>
  <si>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</si>
  <si>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</si>
  <si>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</si>
  <si>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</si>
  <si>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</si>
  <si>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</si>
  <si>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</si>
  <si>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</si>
  <si>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</si>
  <si>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</si>
  <si>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</si>
  <si>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</si>
  <si>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</si>
  <si>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</si>
  <si>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</si>
  <si>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530328221100000448641</t>
  </si>
  <si>
    <t>离（退）休费</t>
  </si>
  <si>
    <t>2080502</t>
  </si>
  <si>
    <t>事业单位离退休</t>
  </si>
  <si>
    <t>30301</t>
  </si>
  <si>
    <t>离休费</t>
  </si>
  <si>
    <t>530328221100000621522</t>
  </si>
  <si>
    <t>一般公用经费</t>
  </si>
  <si>
    <t>30299</t>
  </si>
  <si>
    <t>其他商品和服务支出</t>
  </si>
  <si>
    <t>530328221100000448640</t>
  </si>
  <si>
    <t>社会保障缴费</t>
  </si>
  <si>
    <t>2080505</t>
  </si>
  <si>
    <t>机关事业单位基本养老保险缴费支出</t>
  </si>
  <si>
    <t>30108</t>
  </si>
  <si>
    <t>机关事业单位基本养老保险缴费</t>
  </si>
  <si>
    <t>2089999</t>
  </si>
  <si>
    <t>其他社会保障和就业支出</t>
  </si>
  <si>
    <t>30112</t>
  </si>
  <si>
    <t>其他社会保障缴费</t>
  </si>
  <si>
    <t>530328221100000448639</t>
  </si>
  <si>
    <t>事业人员支出工资</t>
  </si>
  <si>
    <t>2100201</t>
  </si>
  <si>
    <t>综合医院</t>
  </si>
  <si>
    <t>30101</t>
  </si>
  <si>
    <t>基本工资</t>
  </si>
  <si>
    <t>530328221100000547046</t>
  </si>
  <si>
    <t>乡镇岗位补贴（事业）</t>
  </si>
  <si>
    <t>30102</t>
  </si>
  <si>
    <t>津贴补贴</t>
  </si>
  <si>
    <t>30107</t>
  </si>
  <si>
    <t>绩效工资</t>
  </si>
  <si>
    <t>2101102</t>
  </si>
  <si>
    <t>事业单位医疗</t>
  </si>
  <si>
    <t>30110</t>
  </si>
  <si>
    <t>职工基本医疗保险缴费</t>
  </si>
  <si>
    <t>30307</t>
  </si>
  <si>
    <t>医疗费补助</t>
  </si>
  <si>
    <t>530328210000000000535</t>
  </si>
  <si>
    <t>公务员医疗补助</t>
  </si>
  <si>
    <t>2101103</t>
  </si>
  <si>
    <t>30111</t>
  </si>
  <si>
    <t>公务员医疗补助缴费</t>
  </si>
  <si>
    <t>2101199</t>
  </si>
  <si>
    <t>其他行政事业单位医疗支出</t>
  </si>
  <si>
    <t>530328210000000000538</t>
  </si>
  <si>
    <t>住房公积金</t>
  </si>
  <si>
    <t>2210201</t>
  </si>
  <si>
    <t>30113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</si>
  <si>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</si>
  <si>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</si>
  <si>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</si>
  <si>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</si>
  <si>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</si>
  <si>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</si>
  <si>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</si>
  <si>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</si>
  <si>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</si>
  <si>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说明：我单位无项目支出预算，故此表为空表。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</si>
  <si>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</si>
  <si>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</si>
  <si>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</si>
  <si>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</si>
  <si>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</si>
  <si>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</si>
  <si>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</si>
  <si>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</si>
  <si>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</si>
  <si>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</si>
  <si>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</si>
  <si>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</si>
  <si>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</si>
  <si>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</si>
  <si>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</si>
  <si>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</si>
  <si>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</si>
  <si>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</si>
  <si>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</si>
  <si>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</si>
  <si>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</si>
  <si>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</si>
  <si>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</si>
  <si>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</si>
  <si>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</si>
  <si>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</si>
  <si>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</si>
  <si>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</si>
  <si>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</si>
  <si>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</si>
  <si>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</si>
  <si>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</si>
  <si>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</si>
  <si>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说明：我单位无部门政府采购预算，故此表为空表。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</si>
  <si>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</si>
  <si>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</si>
  <si>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</si>
  <si>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</si>
  <si>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</si>
  <si>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</si>
  <si>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</si>
  <si>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</si>
  <si>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说明：我单位无政府购买服务预算，故此表为空表。</t>
  </si>
  <si>
    <t>预算10-1表</t>
  </si>
  <si>
    <t>区对下转移支付预算表</t>
  </si>
  <si>
    <t>单位名称（项目）</t>
  </si>
  <si>
    <t>地区</t>
  </si>
  <si>
    <t>政府性基金</t>
  </si>
  <si>
    <t>龙华街道</t>
  </si>
  <si>
    <t>金龙街道</t>
  </si>
  <si>
    <t>西平街道</t>
  </si>
  <si>
    <t>花山街道</t>
  </si>
  <si>
    <t>白水镇</t>
  </si>
  <si>
    <t>盘江镇</t>
  </si>
  <si>
    <t>炎方乡</t>
  </si>
  <si>
    <t>播乐乡</t>
  </si>
  <si>
    <t>大坡乡</t>
  </si>
  <si>
    <t>菱角乡</t>
  </si>
  <si>
    <t>德泽乡</t>
  </si>
  <si>
    <t>说明：我单位无区对下转移支付预算，故此表为空表。</t>
  </si>
  <si>
    <t>预算10-2表</t>
  </si>
  <si>
    <t>区对下转移支付绩效目标表</t>
  </si>
  <si>
    <t>说明：我单位无区对下转移支付，故此表为空表。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</si>
  <si>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</si>
  <si>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</si>
  <si>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</si>
  <si>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</si>
  <si>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</si>
  <si>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</si>
  <si>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</si>
  <si>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</si>
  <si>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</si>
  <si>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</si>
  <si>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</si>
  <si>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</si>
  <si>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说明：我单位无新增资产，故此表为空表。</t>
  </si>
  <si>
    <t>预算12表</t>
  </si>
  <si>
    <t>上级补助项目支出预算表</t>
  </si>
  <si>
    <t>上级补助</t>
  </si>
  <si>
    <t>说明：我单位无上级补助项目支出预算，故此表为空表。</t>
  </si>
  <si>
    <t>预算13表</t>
  </si>
  <si>
    <t>部门项目中期规划预算表</t>
  </si>
  <si>
    <t>项目级次</t>
  </si>
  <si>
    <t>2023年</t>
  </si>
  <si>
    <t>2024年</t>
  </si>
  <si>
    <t>2025年</t>
  </si>
  <si>
    <t>说明：我单位无部门项目中期规划预算，故此表为空表。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</si>
</sst>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);[Red]\(0.00\)"/>
    <numFmt numFmtId="182" formatCode="0.00_ "/>
    <numFmt numFmtId="183" formatCode="#,##0.00_);[Red]\-#,##0.00\ "/>
  </numFmts>
  <fonts count="69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9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rgb="FF000000"/>
      </top>
      <bottom/>
    </border>
  </borders>
  <cellStyleXfs count="7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3">
    <xf numFmtId="0" fontId="0" fillId="0" borderId="0" xfId="0" applyAlignment="1">
      <alignment/>
    </xf>
    <xf numFmtId="0" fontId="2" fillId="0" borderId="0" xfId="33" applyFont="1" applyFill="1" applyBorder="1" applyAlignment="1" applyProtection="1">
      <alignment/>
      <protection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58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58" fillId="0" borderId="10" xfId="33" applyFont="1" applyFill="1" applyBorder="1" applyAlignment="1" applyProtection="1">
      <alignment horizontal="center" vertical="center" wrapText="1"/>
      <protection/>
    </xf>
    <xf numFmtId="0" fontId="58" fillId="0" borderId="11" xfId="33" applyFont="1" applyFill="1" applyBorder="1" applyAlignment="1" applyProtection="1">
      <alignment horizontal="center" vertical="center"/>
      <protection/>
    </xf>
    <xf numFmtId="0" fontId="58" fillId="0" borderId="12" xfId="33" applyFont="1" applyFill="1" applyBorder="1" applyAlignment="1" applyProtection="1">
      <alignment horizontal="center" vertical="center"/>
      <protection/>
    </xf>
    <xf numFmtId="0" fontId="58" fillId="0" borderId="10" xfId="33" applyFont="1" applyFill="1" applyBorder="1" applyAlignment="1" applyProtection="1">
      <alignment horizontal="center" vertical="center"/>
      <protection/>
    </xf>
    <xf numFmtId="0" fontId="58" fillId="0" borderId="13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 locked="0"/>
    </xf>
    <xf numFmtId="0" fontId="3" fillId="0" borderId="14" xfId="33" applyFont="1" applyFill="1" applyBorder="1" applyAlignment="1" applyProtection="1">
      <alignment horizontal="left" vertical="center" wrapText="1"/>
      <protection locked="0"/>
    </xf>
    <xf numFmtId="0" fontId="59" fillId="0" borderId="14" xfId="33" applyFont="1" applyFill="1" applyBorder="1" applyAlignment="1" applyProtection="1">
      <alignment horizontal="left" vertical="center"/>
      <protection locked="0"/>
    </xf>
    <xf numFmtId="0" fontId="3" fillId="0" borderId="14" xfId="33" applyFont="1" applyFill="1" applyBorder="1" applyAlignment="1" applyProtection="1">
      <alignment horizontal="right" vertical="center" wrapText="1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58" fillId="0" borderId="15" xfId="33" applyFont="1" applyFill="1" applyBorder="1" applyAlignment="1" applyProtection="1">
      <alignment horizontal="center" vertical="center"/>
      <protection/>
    </xf>
    <xf numFmtId="0" fontId="59" fillId="0" borderId="14" xfId="33" applyFont="1" applyFill="1" applyBorder="1" applyAlignment="1" applyProtection="1">
      <alignment horizontal="left" vertical="center" wrapText="1"/>
      <protection/>
    </xf>
    <xf numFmtId="0" fontId="3" fillId="0" borderId="14" xfId="33" applyFont="1" applyFill="1" applyBorder="1" applyAlignment="1" applyProtection="1">
      <alignment horizontal="right" vertical="center" wrapText="1"/>
      <protection/>
    </xf>
    <xf numFmtId="0" fontId="2" fillId="0" borderId="0" xfId="50" applyFill="1" applyAlignment="1">
      <alignment vertical="center"/>
      <protection/>
    </xf>
    <xf numFmtId="0" fontId="4" fillId="0" borderId="0" xfId="50" applyNumberFormat="1" applyFont="1" applyFill="1" applyBorder="1" applyAlignment="1" applyProtection="1">
      <alignment horizontal="right" vertical="center"/>
      <protection/>
    </xf>
    <xf numFmtId="0" fontId="1" fillId="0" borderId="0" xfId="50" applyNumberFormat="1" applyFont="1" applyFill="1" applyBorder="1" applyAlignment="1" applyProtection="1">
      <alignment horizontal="left" vertical="center"/>
      <protection/>
    </xf>
    <xf numFmtId="0" fontId="38" fillId="0" borderId="16" xfId="0" applyFont="1" applyFill="1" applyBorder="1" applyAlignment="1">
      <alignment horizontal="center" vertical="center" wrapText="1"/>
    </xf>
    <xf numFmtId="0" fontId="6" fillId="0" borderId="16" xfId="48" applyFont="1" applyFill="1" applyBorder="1" applyAlignment="1">
      <alignment horizontal="center" vertical="center" wrapText="1"/>
      <protection/>
    </xf>
    <xf numFmtId="0" fontId="6" fillId="0" borderId="16" xfId="48" applyFont="1" applyFill="1" applyBorder="1" applyAlignment="1">
      <alignment vertical="center" wrapText="1"/>
      <protection/>
    </xf>
    <xf numFmtId="0" fontId="6" fillId="0" borderId="16" xfId="48" applyFont="1" applyFill="1" applyBorder="1" applyAlignment="1">
      <alignment horizontal="left" vertical="center" wrapText="1" indent="1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3" fillId="0" borderId="0" xfId="33" applyFont="1" applyFill="1" applyBorder="1" applyAlignment="1" applyProtection="1">
      <alignment vertical="top"/>
      <protection locked="0"/>
    </xf>
    <xf numFmtId="0" fontId="58" fillId="0" borderId="14" xfId="33" applyFont="1" applyFill="1" applyBorder="1" applyAlignment="1" applyProtection="1">
      <alignment horizontal="center" vertical="center" wrapText="1"/>
      <protection/>
    </xf>
    <xf numFmtId="0" fontId="58" fillId="0" borderId="14" xfId="33" applyFont="1" applyFill="1" applyBorder="1" applyAlignment="1" applyProtection="1">
      <alignment horizontal="center" vertical="center"/>
      <protection locked="0"/>
    </xf>
    <xf numFmtId="0" fontId="59" fillId="0" borderId="14" xfId="33" applyFont="1" applyFill="1" applyBorder="1" applyAlignment="1" applyProtection="1">
      <alignment vertical="center" wrapText="1"/>
      <protection/>
    </xf>
    <xf numFmtId="0" fontId="59" fillId="0" borderId="14" xfId="33" applyFont="1" applyFill="1" applyBorder="1" applyAlignment="1" applyProtection="1">
      <alignment horizontal="center" vertical="center" wrapText="1"/>
      <protection/>
    </xf>
    <xf numFmtId="0" fontId="59" fillId="0" borderId="14" xfId="33" applyFont="1" applyFill="1" applyBorder="1" applyAlignment="1" applyProtection="1">
      <alignment horizontal="center" vertical="center"/>
      <protection locked="0"/>
    </xf>
    <xf numFmtId="0" fontId="59" fillId="0" borderId="14" xfId="33" applyFont="1" applyFill="1" applyBorder="1" applyAlignment="1" applyProtection="1">
      <alignment horizontal="left" vertical="center" wrapText="1"/>
      <protection locked="0"/>
    </xf>
    <xf numFmtId="0" fontId="59" fillId="0" borderId="0" xfId="33" applyFont="1" applyFill="1" applyBorder="1" applyAlignment="1" applyProtection="1">
      <alignment horizontal="right" vertical="center"/>
      <protection locked="0"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8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8" fillId="0" borderId="16" xfId="33" applyFont="1" applyFill="1" applyBorder="1" applyAlignment="1" applyProtection="1">
      <alignment horizontal="center" vertical="center"/>
      <protection/>
    </xf>
    <xf numFmtId="0" fontId="58" fillId="0" borderId="17" xfId="33" applyFont="1" applyFill="1" applyBorder="1" applyAlignment="1" applyProtection="1">
      <alignment horizontal="center" vertical="center" wrapText="1"/>
      <protection/>
    </xf>
    <xf numFmtId="0" fontId="59" fillId="0" borderId="16" xfId="33" applyFont="1" applyFill="1" applyBorder="1" applyAlignment="1" applyProtection="1">
      <alignment horizontal="center" vertical="center"/>
      <protection locked="0"/>
    </xf>
    <xf numFmtId="0" fontId="58" fillId="0" borderId="14" xfId="33" applyFont="1" applyFill="1" applyBorder="1" applyAlignment="1" applyProtection="1">
      <alignment horizontal="center" vertical="center"/>
      <protection/>
    </xf>
    <xf numFmtId="0" fontId="7" fillId="0" borderId="11" xfId="33" applyFont="1" applyFill="1" applyBorder="1" applyAlignment="1" applyProtection="1">
      <alignment horizontal="center" vertical="center"/>
      <protection/>
    </xf>
    <xf numFmtId="0" fontId="7" fillId="0" borderId="16" xfId="33" applyFont="1" applyFill="1" applyBorder="1" applyAlignment="1" applyProtection="1">
      <alignment horizontal="center" vertical="center"/>
      <protection/>
    </xf>
    <xf numFmtId="0" fontId="59" fillId="0" borderId="14" xfId="33" applyFont="1" applyFill="1" applyBorder="1" applyAlignment="1" applyProtection="1">
      <alignment horizontal="right" vertical="center"/>
      <protection locked="0"/>
    </xf>
    <xf numFmtId="0" fontId="3" fillId="0" borderId="11" xfId="33" applyFont="1" applyFill="1" applyBorder="1" applyAlignment="1" applyProtection="1">
      <alignment horizontal="right" vertical="center"/>
      <protection locked="0"/>
    </xf>
    <xf numFmtId="0" fontId="59" fillId="0" borderId="16" xfId="33" applyFont="1" applyFill="1" applyBorder="1" applyAlignment="1" applyProtection="1">
      <alignment horizontal="right" vertical="center"/>
      <protection locked="0"/>
    </xf>
    <xf numFmtId="0" fontId="59" fillId="0" borderId="0" xfId="33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vertical="center"/>
    </xf>
    <xf numFmtId="0" fontId="57" fillId="0" borderId="0" xfId="33" applyFont="1" applyFill="1" applyBorder="1" applyAlignment="1" applyProtection="1">
      <alignment wrapText="1"/>
      <protection/>
    </xf>
    <xf numFmtId="0" fontId="58" fillId="0" borderId="16" xfId="33" applyFont="1" applyFill="1" applyBorder="1" applyAlignment="1" applyProtection="1">
      <alignment horizontal="center" vertical="center" wrapText="1"/>
      <protection/>
    </xf>
    <xf numFmtId="0" fontId="59" fillId="0" borderId="16" xfId="33" applyFont="1" applyFill="1" applyBorder="1" applyAlignment="1" applyProtection="1">
      <alignment horizontal="left" vertical="center"/>
      <protection locked="0"/>
    </xf>
    <xf numFmtId="0" fontId="59" fillId="0" borderId="16" xfId="33" applyFont="1" applyFill="1" applyBorder="1" applyAlignment="1" applyProtection="1">
      <alignment horizontal="right" vertical="center"/>
      <protection/>
    </xf>
    <xf numFmtId="0" fontId="59" fillId="0" borderId="16" xfId="33" applyFont="1" applyFill="1" applyBorder="1" applyAlignment="1" applyProtection="1">
      <alignment horizontal="left" vertical="center" wrapText="1"/>
      <protection/>
    </xf>
    <xf numFmtId="0" fontId="59" fillId="0" borderId="16" xfId="33" applyFont="1" applyFill="1" applyBorder="1" applyAlignment="1" applyProtection="1">
      <alignment vertical="center"/>
      <protection locked="0"/>
    </xf>
    <xf numFmtId="0" fontId="2" fillId="0" borderId="16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vertical="top" wrapText="1"/>
      <protection locked="0"/>
    </xf>
    <xf numFmtId="0" fontId="58" fillId="0" borderId="16" xfId="33" applyFont="1" applyFill="1" applyBorder="1" applyAlignment="1" applyProtection="1">
      <alignment horizontal="center" vertical="center" wrapText="1"/>
      <protection locked="0"/>
    </xf>
    <xf numFmtId="0" fontId="3" fillId="0" borderId="16" xfId="33" applyFont="1" applyFill="1" applyBorder="1" applyAlignment="1" applyProtection="1">
      <alignment vertical="top"/>
      <protection locked="0"/>
    </xf>
    <xf numFmtId="0" fontId="59" fillId="0" borderId="0" xfId="33" applyFont="1" applyFill="1" applyBorder="1" applyAlignment="1" applyProtection="1">
      <alignment horizontal="right" vertical="center" wrapText="1"/>
      <protection locked="0"/>
    </xf>
    <xf numFmtId="0" fontId="59" fillId="0" borderId="0" xfId="33" applyFont="1" applyFill="1" applyBorder="1" applyAlignment="1" applyProtection="1">
      <alignment horizontal="right" vertical="center" wrapText="1"/>
      <protection/>
    </xf>
    <xf numFmtId="0" fontId="59" fillId="0" borderId="0" xfId="33" applyFont="1" applyFill="1" applyBorder="1" applyAlignment="1" applyProtection="1">
      <alignment horizontal="right" wrapText="1"/>
      <protection locked="0"/>
    </xf>
    <xf numFmtId="0" fontId="59" fillId="0" borderId="0" xfId="33" applyFont="1" applyFill="1" applyBorder="1" applyAlignment="1" applyProtection="1">
      <alignment horizontal="right" wrapText="1"/>
      <protection/>
    </xf>
    <xf numFmtId="0" fontId="58" fillId="0" borderId="18" xfId="33" applyFont="1" applyFill="1" applyBorder="1" applyAlignment="1" applyProtection="1">
      <alignment horizontal="center" vertical="center" wrapText="1"/>
      <protection/>
    </xf>
    <xf numFmtId="0" fontId="58" fillId="0" borderId="18" xfId="33" applyFont="1" applyFill="1" applyBorder="1" applyAlignment="1" applyProtection="1">
      <alignment horizontal="center" vertical="center"/>
      <protection/>
    </xf>
    <xf numFmtId="0" fontId="59" fillId="0" borderId="13" xfId="33" applyFont="1" applyFill="1" applyBorder="1" applyAlignment="1" applyProtection="1">
      <alignment horizontal="left" vertical="center" wrapText="1"/>
      <protection/>
    </xf>
    <xf numFmtId="0" fontId="59" fillId="0" borderId="18" xfId="33" applyFont="1" applyFill="1" applyBorder="1" applyAlignment="1" applyProtection="1">
      <alignment horizontal="left" vertical="center" wrapText="1"/>
      <protection/>
    </xf>
    <xf numFmtId="0" fontId="59" fillId="0" borderId="18" xfId="33" applyFont="1" applyFill="1" applyBorder="1" applyAlignment="1" applyProtection="1">
      <alignment horizontal="right" vertical="center"/>
      <protection/>
    </xf>
    <xf numFmtId="0" fontId="59" fillId="0" borderId="18" xfId="33" applyFont="1" applyFill="1" applyBorder="1" applyAlignment="1" applyProtection="1">
      <alignment horizontal="right" vertical="center"/>
      <protection locked="0"/>
    </xf>
    <xf numFmtId="0" fontId="58" fillId="0" borderId="18" xfId="33" applyFont="1" applyFill="1" applyBorder="1" applyAlignment="1" applyProtection="1">
      <alignment horizontal="center" vertical="center" wrapText="1"/>
      <protection locked="0"/>
    </xf>
    <xf numFmtId="0" fontId="59" fillId="0" borderId="0" xfId="33" applyFont="1" applyFill="1" applyBorder="1" applyAlignment="1" applyProtection="1">
      <alignment horizontal="right" vertical="center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33" applyFont="1" applyFill="1" applyBorder="1" applyAlignment="1" applyProtection="1">
      <alignment horizontal="right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57" fillId="0" borderId="16" xfId="33" applyFont="1" applyFill="1" applyBorder="1" applyAlignment="1" applyProtection="1">
      <alignment horizontal="center" vertical="center"/>
      <protection/>
    </xf>
    <xf numFmtId="49" fontId="57" fillId="0" borderId="16" xfId="33" applyNumberFormat="1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center" vertical="center"/>
      <protection/>
    </xf>
    <xf numFmtId="49" fontId="60" fillId="0" borderId="0" xfId="33" applyNumberFormat="1" applyFont="1" applyFill="1" applyBorder="1" applyAlignment="1" applyProtection="1">
      <alignment/>
      <protection/>
    </xf>
    <xf numFmtId="0" fontId="60" fillId="0" borderId="0" xfId="33" applyFont="1" applyFill="1" applyBorder="1" applyAlignment="1" applyProtection="1">
      <alignment horizontal="right"/>
      <protection/>
    </xf>
    <xf numFmtId="49" fontId="58" fillId="0" borderId="14" xfId="33" applyNumberFormat="1" applyFont="1" applyFill="1" applyBorder="1" applyAlignment="1" applyProtection="1">
      <alignment horizontal="center" vertical="center"/>
      <protection/>
    </xf>
    <xf numFmtId="180" fontId="59" fillId="0" borderId="14" xfId="33" applyNumberFormat="1" applyFont="1" applyFill="1" applyBorder="1" applyAlignment="1" applyProtection="1">
      <alignment horizontal="right" vertical="center"/>
      <protection/>
    </xf>
    <xf numFmtId="180" fontId="59" fillId="0" borderId="14" xfId="33" applyNumberFormat="1" applyFont="1" applyFill="1" applyBorder="1" applyAlignment="1" applyProtection="1">
      <alignment horizontal="left" vertical="center" wrapText="1"/>
      <protection/>
    </xf>
    <xf numFmtId="0" fontId="1" fillId="0" borderId="16" xfId="43" applyFont="1" applyFill="1" applyBorder="1" applyAlignment="1" applyProtection="1">
      <alignment horizontal="center" vertical="center" wrapText="1" readingOrder="1"/>
      <protection locked="0"/>
    </xf>
    <xf numFmtId="0" fontId="3" fillId="0" borderId="13" xfId="33" applyFont="1" applyFill="1" applyBorder="1" applyAlignment="1" applyProtection="1">
      <alignment horizontal="right" vertical="center" wrapText="1"/>
      <protection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49" fontId="58" fillId="0" borderId="16" xfId="33" applyNumberFormat="1" applyFont="1" applyFill="1" applyBorder="1" applyAlignment="1" applyProtection="1">
      <alignment horizontal="center" vertical="center"/>
      <protection/>
    </xf>
    <xf numFmtId="4" fontId="59" fillId="0" borderId="14" xfId="33" applyNumberFormat="1" applyFont="1" applyFill="1" applyBorder="1" applyAlignment="1" applyProtection="1">
      <alignment horizontal="right" vertical="center"/>
      <protection locked="0"/>
    </xf>
    <xf numFmtId="0" fontId="2" fillId="0" borderId="16" xfId="33" applyFont="1" applyFill="1" applyBorder="1" applyAlignment="1" applyProtection="1">
      <alignment horizontal="center" vertical="center"/>
      <protection/>
    </xf>
    <xf numFmtId="4" fontId="59" fillId="0" borderId="16" xfId="33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33" applyFont="1" applyFill="1" applyBorder="1" applyAlignment="1" applyProtection="1">
      <alignment/>
      <protection/>
    </xf>
    <xf numFmtId="0" fontId="59" fillId="0" borderId="16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center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/>
    </xf>
    <xf numFmtId="0" fontId="8" fillId="0" borderId="11" xfId="33" applyFont="1" applyFill="1" applyBorder="1" applyAlignment="1" applyProtection="1">
      <alignment horizontal="center" vertical="center" wrapText="1"/>
      <protection/>
    </xf>
    <xf numFmtId="4" fontId="59" fillId="0" borderId="14" xfId="33" applyNumberFormat="1" applyFont="1" applyFill="1" applyBorder="1" applyAlignment="1" applyProtection="1">
      <alignment horizontal="center" vertical="center"/>
      <protection/>
    </xf>
    <xf numFmtId="4" fontId="3" fillId="0" borderId="11" xfId="33" applyNumberFormat="1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49" fontId="2" fillId="0" borderId="0" xfId="50" applyNumberFormat="1" applyFill="1" applyBorder="1" applyAlignment="1">
      <alignment/>
      <protection/>
    </xf>
    <xf numFmtId="49" fontId="2" fillId="0" borderId="0" xfId="50" applyNumberFormat="1" applyFill="1" applyBorder="1" applyAlignment="1">
      <alignment horizontal="center"/>
      <protection/>
    </xf>
    <xf numFmtId="0" fontId="2" fillId="0" borderId="0" xfId="50" applyFill="1" applyBorder="1" applyAlignment="1">
      <alignment/>
      <protection/>
    </xf>
    <xf numFmtId="0" fontId="4" fillId="0" borderId="0" xfId="50" applyNumberFormat="1" applyFont="1" applyFill="1" applyBorder="1" applyAlignment="1" applyProtection="1">
      <alignment horizontal="left" vertical="center"/>
      <protection/>
    </xf>
    <xf numFmtId="49" fontId="2" fillId="0" borderId="0" xfId="50" applyNumberFormat="1" applyFont="1" applyFill="1" applyBorder="1" applyAlignment="1">
      <alignment horizontal="center"/>
      <protection/>
    </xf>
    <xf numFmtId="49" fontId="2" fillId="0" borderId="0" xfId="50" applyNumberFormat="1" applyFont="1" applyFill="1" applyBorder="1" applyAlignment="1">
      <alignment/>
      <protection/>
    </xf>
    <xf numFmtId="0" fontId="2" fillId="0" borderId="0" xfId="50" applyFont="1" applyFill="1" applyBorder="1" applyAlignment="1">
      <alignment/>
      <protection/>
    </xf>
    <xf numFmtId="49" fontId="4" fillId="0" borderId="16" xfId="50" applyNumberFormat="1" applyFont="1" applyFill="1" applyBorder="1" applyAlignment="1" applyProtection="1">
      <alignment horizontal="center" vertical="center"/>
      <protection/>
    </xf>
    <xf numFmtId="0" fontId="4" fillId="0" borderId="21" xfId="50" applyNumberFormat="1" applyFont="1" applyFill="1" applyBorder="1" applyAlignment="1" applyProtection="1">
      <alignment horizontal="center" vertical="center"/>
      <protection/>
    </xf>
    <xf numFmtId="0" fontId="4" fillId="0" borderId="16" xfId="50" applyNumberFormat="1" applyFont="1" applyFill="1" applyBorder="1" applyAlignment="1" applyProtection="1">
      <alignment horizontal="center" vertical="center"/>
      <protection/>
    </xf>
    <xf numFmtId="0" fontId="7" fillId="0" borderId="14" xfId="34" applyFont="1" applyFill="1" applyBorder="1" applyAlignment="1" applyProtection="1">
      <alignment vertical="center" wrapText="1"/>
      <protection/>
    </xf>
    <xf numFmtId="177" fontId="59" fillId="0" borderId="11" xfId="61" applyFont="1" applyFill="1" applyBorder="1" applyAlignment="1" applyProtection="1">
      <alignment horizontal="center" vertical="center"/>
      <protection/>
    </xf>
    <xf numFmtId="177" fontId="59" fillId="0" borderId="17" xfId="61" applyFont="1" applyFill="1" applyBorder="1" applyAlignment="1" applyProtection="1">
      <alignment horizontal="center" vertical="center"/>
      <protection/>
    </xf>
    <xf numFmtId="0" fontId="7" fillId="0" borderId="11" xfId="34" applyFont="1" applyFill="1" applyBorder="1" applyAlignment="1" applyProtection="1">
      <alignment vertical="center" wrapText="1"/>
      <protection/>
    </xf>
    <xf numFmtId="177" fontId="59" fillId="0" borderId="16" xfId="61" applyFont="1" applyFill="1" applyBorder="1" applyAlignment="1" applyProtection="1">
      <alignment horizontal="center" vertical="center"/>
      <protection/>
    </xf>
    <xf numFmtId="0" fontId="2" fillId="0" borderId="16" xfId="50" applyFont="1" applyFill="1" applyBorder="1" applyAlignment="1">
      <alignment vertical="center"/>
      <protection/>
    </xf>
    <xf numFmtId="181" fontId="4" fillId="0" borderId="16" xfId="50" applyNumberFormat="1" applyFont="1" applyFill="1" applyBorder="1" applyAlignment="1" applyProtection="1">
      <alignment horizontal="center" vertical="center"/>
      <protection/>
    </xf>
    <xf numFmtId="0" fontId="59" fillId="0" borderId="22" xfId="33" applyFont="1" applyFill="1" applyBorder="1" applyAlignment="1" applyProtection="1">
      <alignment horizontal="center" vertical="center"/>
      <protection/>
    </xf>
    <xf numFmtId="4" fontId="7" fillId="0" borderId="14" xfId="34" applyNumberFormat="1" applyFont="1" applyFill="1" applyBorder="1" applyAlignment="1" applyProtection="1">
      <alignment vertical="center"/>
      <protection/>
    </xf>
    <xf numFmtId="181" fontId="59" fillId="0" borderId="11" xfId="61" applyNumberFormat="1" applyFont="1" applyFill="1" applyBorder="1" applyAlignment="1" applyProtection="1">
      <alignment horizontal="center" vertical="center"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4" fillId="0" borderId="0" xfId="50" applyNumberFormat="1" applyFont="1" applyFill="1" applyBorder="1" applyAlignment="1" applyProtection="1">
      <alignment horizontal="right"/>
      <protection/>
    </xf>
    <xf numFmtId="177" fontId="59" fillId="0" borderId="11" xfId="61" applyFont="1" applyFill="1" applyBorder="1" applyAlignment="1" applyProtection="1">
      <alignment horizontal="right" vertical="center"/>
      <protection/>
    </xf>
    <xf numFmtId="182" fontId="4" fillId="0" borderId="16" xfId="50" applyNumberFormat="1" applyFont="1" applyFill="1" applyBorder="1" applyAlignment="1" applyProtection="1">
      <alignment horizontal="center" vertical="center"/>
      <protection/>
    </xf>
    <xf numFmtId="0" fontId="10" fillId="0" borderId="16" xfId="50" applyNumberFormat="1" applyFont="1" applyFill="1" applyBorder="1" applyAlignment="1" applyProtection="1">
      <alignment horizontal="center" vertical="center"/>
      <protection/>
    </xf>
    <xf numFmtId="0" fontId="2" fillId="0" borderId="16" xfId="50" applyFont="1" applyFill="1" applyBorder="1" applyAlignment="1">
      <alignment/>
      <protection/>
    </xf>
    <xf numFmtId="0" fontId="2" fillId="0" borderId="0" xfId="33" applyFont="1" applyFill="1" applyBorder="1" applyAlignment="1" applyProtection="1">
      <alignment vertical="top"/>
      <protection/>
    </xf>
    <xf numFmtId="0" fontId="58" fillId="0" borderId="17" xfId="33" applyFont="1" applyFill="1" applyBorder="1" applyAlignment="1" applyProtection="1">
      <alignment horizontal="center" vertical="center"/>
      <protection/>
    </xf>
    <xf numFmtId="49" fontId="58" fillId="0" borderId="10" xfId="33" applyNumberFormat="1" applyFont="1" applyFill="1" applyBorder="1" applyAlignment="1" applyProtection="1">
      <alignment horizontal="center" vertical="center"/>
      <protection/>
    </xf>
    <xf numFmtId="0" fontId="58" fillId="0" borderId="10" xfId="33" applyFont="1" applyFill="1" applyBorder="1" applyAlignment="1" applyProtection="1">
      <alignment horizontal="left" vertical="center"/>
      <protection/>
    </xf>
    <xf numFmtId="49" fontId="59" fillId="0" borderId="16" xfId="33" applyNumberFormat="1" applyFont="1" applyFill="1" applyBorder="1" applyAlignment="1" applyProtection="1">
      <alignment horizontal="left" vertical="center"/>
      <protection/>
    </xf>
    <xf numFmtId="182" fontId="58" fillId="0" borderId="10" xfId="33" applyNumberFormat="1" applyFont="1" applyFill="1" applyBorder="1" applyAlignment="1" applyProtection="1">
      <alignment horizontal="center" vertical="center"/>
      <protection/>
    </xf>
    <xf numFmtId="182" fontId="58" fillId="0" borderId="17" xfId="33" applyNumberFormat="1" applyFont="1" applyFill="1" applyBorder="1" applyAlignment="1" applyProtection="1">
      <alignment horizontal="center" vertical="center"/>
      <protection/>
    </xf>
    <xf numFmtId="49" fontId="59" fillId="0" borderId="14" xfId="33" applyNumberFormat="1" applyFont="1" applyFill="1" applyBorder="1" applyAlignment="1" applyProtection="1">
      <alignment horizontal="left" vertical="center"/>
      <protection/>
    </xf>
    <xf numFmtId="182" fontId="58" fillId="0" borderId="16" xfId="33" applyNumberFormat="1" applyFont="1" applyFill="1" applyBorder="1" applyAlignment="1" applyProtection="1">
      <alignment horizontal="center" vertical="center"/>
      <protection/>
    </xf>
    <xf numFmtId="0" fontId="3" fillId="0" borderId="16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vertical="center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59" fillId="0" borderId="14" xfId="33" applyFont="1" applyFill="1" applyBorder="1" applyAlignment="1" applyProtection="1">
      <alignment vertical="center"/>
      <protection/>
    </xf>
    <xf numFmtId="4" fontId="59" fillId="0" borderId="14" xfId="33" applyNumberFormat="1" applyFont="1" applyFill="1" applyBorder="1" applyAlignment="1" applyProtection="1">
      <alignment horizontal="right" vertical="center"/>
      <protection/>
    </xf>
    <xf numFmtId="0" fontId="59" fillId="0" borderId="14" xfId="33" applyFont="1" applyFill="1" applyBorder="1" applyAlignment="1" applyProtection="1">
      <alignment vertical="center"/>
      <protection locked="0"/>
    </xf>
    <xf numFmtId="0" fontId="59" fillId="0" borderId="14" xfId="33" applyFont="1" applyFill="1" applyBorder="1" applyAlignment="1" applyProtection="1">
      <alignment horizontal="left" vertical="center"/>
      <protection/>
    </xf>
    <xf numFmtId="0" fontId="63" fillId="0" borderId="14" xfId="33" applyFont="1" applyFill="1" applyBorder="1" applyAlignment="1" applyProtection="1">
      <alignment horizontal="right" vertical="center"/>
      <protection/>
    </xf>
    <xf numFmtId="0" fontId="2" fillId="0" borderId="14" xfId="33" applyFont="1" applyFill="1" applyBorder="1" applyAlignment="1" applyProtection="1">
      <alignment vertical="center"/>
      <protection/>
    </xf>
    <xf numFmtId="0" fontId="63" fillId="0" borderId="14" xfId="33" applyFont="1" applyFill="1" applyBorder="1" applyAlignment="1" applyProtection="1">
      <alignment horizontal="center" vertical="center"/>
      <protection/>
    </xf>
    <xf numFmtId="0" fontId="63" fillId="0" borderId="14" xfId="33" applyFont="1" applyFill="1" applyBorder="1" applyAlignment="1" applyProtection="1">
      <alignment horizontal="center" vertical="center"/>
      <protection locked="0"/>
    </xf>
    <xf numFmtId="4" fontId="63" fillId="0" borderId="14" xfId="33" applyNumberFormat="1" applyFont="1" applyFill="1" applyBorder="1" applyAlignment="1" applyProtection="1">
      <alignment horizontal="right" vertical="center"/>
      <protection/>
    </xf>
    <xf numFmtId="183" fontId="63" fillId="0" borderId="14" xfId="33" applyNumberFormat="1" applyFont="1" applyFill="1" applyBorder="1" applyAlignment="1" applyProtection="1">
      <alignment horizontal="right" vertical="center"/>
      <protection/>
    </xf>
    <xf numFmtId="0" fontId="58" fillId="0" borderId="23" xfId="33" applyFont="1" applyFill="1" applyBorder="1" applyAlignment="1" applyProtection="1">
      <alignment horizontal="center" vertical="center"/>
      <protection/>
    </xf>
    <xf numFmtId="181" fontId="58" fillId="0" borderId="16" xfId="33" applyNumberFormat="1" applyFont="1" applyFill="1" applyBorder="1" applyAlignment="1" applyProtection="1">
      <alignment horizontal="center" vertical="center"/>
      <protection/>
    </xf>
    <xf numFmtId="0" fontId="58" fillId="0" borderId="24" xfId="33" applyFont="1" applyFill="1" applyBorder="1" applyAlignment="1" applyProtection="1">
      <alignment horizontal="center" vertical="center"/>
      <protection/>
    </xf>
    <xf numFmtId="0" fontId="2" fillId="0" borderId="18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/>
      <protection locked="0"/>
    </xf>
    <xf numFmtId="0" fontId="58" fillId="0" borderId="0" xfId="33" applyFont="1" applyFill="1" applyBorder="1" applyAlignment="1" applyProtection="1">
      <alignment/>
      <protection locked="0"/>
    </xf>
    <xf numFmtId="0" fontId="59" fillId="0" borderId="14" xfId="33" applyFont="1" applyFill="1" applyBorder="1" applyAlignment="1" applyProtection="1">
      <alignment horizontal="right" vertical="center"/>
      <protection/>
    </xf>
    <xf numFmtId="0" fontId="64" fillId="0" borderId="0" xfId="33" applyFont="1" applyFill="1" applyBorder="1" applyAlignment="1" applyProtection="1">
      <alignment/>
      <protection/>
    </xf>
    <xf numFmtId="0" fontId="59" fillId="0" borderId="13" xfId="33" applyFont="1" applyFill="1" applyBorder="1" applyAlignment="1" applyProtection="1">
      <alignment horizontal="left" vertical="center"/>
      <protection/>
    </xf>
    <xf numFmtId="4" fontId="59" fillId="0" borderId="25" xfId="33" applyNumberFormat="1" applyFont="1" applyFill="1" applyBorder="1" applyAlignment="1" applyProtection="1">
      <alignment horizontal="right" vertical="center"/>
      <protection locked="0"/>
    </xf>
    <xf numFmtId="0" fontId="63" fillId="0" borderId="13" xfId="33" applyFont="1" applyFill="1" applyBorder="1" applyAlignment="1" applyProtection="1">
      <alignment horizontal="center" vertical="center"/>
      <protection/>
    </xf>
    <xf numFmtId="4" fontId="63" fillId="0" borderId="25" xfId="33" applyNumberFormat="1" applyFont="1" applyFill="1" applyBorder="1" applyAlignment="1" applyProtection="1">
      <alignment horizontal="right" vertical="center"/>
      <protection/>
    </xf>
    <xf numFmtId="0" fontId="59" fillId="0" borderId="25" xfId="33" applyFont="1" applyFill="1" applyBorder="1" applyAlignment="1" applyProtection="1">
      <alignment horizontal="right" vertical="center"/>
      <protection/>
    </xf>
    <xf numFmtId="0" fontId="63" fillId="0" borderId="13" xfId="33" applyFont="1" applyFill="1" applyBorder="1" applyAlignment="1" applyProtection="1">
      <alignment horizontal="center" vertical="center"/>
      <protection locked="0"/>
    </xf>
    <xf numFmtId="4" fontId="63" fillId="0" borderId="14" xfId="33" applyNumberFormat="1" applyFont="1" applyFill="1" applyBorder="1" applyAlignment="1" applyProtection="1">
      <alignment horizontal="right" vertical="center"/>
      <protection locked="0"/>
    </xf>
    <xf numFmtId="0" fontId="11" fillId="0" borderId="19" xfId="33" applyFont="1" applyFill="1" applyBorder="1" applyAlignment="1" applyProtection="1" quotePrefix="1">
      <alignment horizontal="left" vertical="center" wrapText="1"/>
      <protection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center" vertical="top"/>
      <protection/>
    </xf>
    <xf numFmtId="0" fontId="59" fillId="0" borderId="0" xfId="33" applyFont="1" applyFill="1" applyBorder="1" applyAlignment="1" applyProtection="1">
      <alignment horizontal="left" vertical="center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58" fillId="0" borderId="11" xfId="33" applyFont="1" applyFill="1" applyBorder="1" applyAlignment="1" applyProtection="1">
      <alignment horizontal="center" vertical="center"/>
      <protection/>
    </xf>
    <xf numFmtId="0" fontId="58" fillId="0" borderId="12" xfId="33" applyFont="1" applyFill="1" applyBorder="1" applyAlignment="1" applyProtection="1">
      <alignment horizontal="center" vertical="center"/>
      <protection/>
    </xf>
    <xf numFmtId="0" fontId="58" fillId="0" borderId="10" xfId="33" applyFont="1" applyFill="1" applyBorder="1" applyAlignment="1" applyProtection="1">
      <alignment horizontal="center" vertical="center"/>
      <protection/>
    </xf>
    <xf numFmtId="0" fontId="58" fillId="0" borderId="13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 locked="0"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66" fillId="0" borderId="0" xfId="33" applyFont="1" applyFill="1" applyBorder="1" applyAlignment="1" applyProtection="1">
      <alignment horizontal="center" vertical="center"/>
      <protection locked="0"/>
    </xf>
    <xf numFmtId="0" fontId="58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26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27" xfId="33" applyFont="1" applyFill="1" applyBorder="1" applyAlignment="1" applyProtection="1">
      <alignment horizontal="center" vertical="center" wrapText="1"/>
      <protection locked="0"/>
    </xf>
    <xf numFmtId="0" fontId="2" fillId="0" borderId="28" xfId="33" applyFont="1" applyFill="1" applyBorder="1" applyAlignment="1" applyProtection="1">
      <alignment horizontal="center" vertical="center" wrapText="1"/>
      <protection locked="0"/>
    </xf>
    <xf numFmtId="0" fontId="2" fillId="0" borderId="18" xfId="33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59" fillId="0" borderId="0" xfId="33" applyFont="1" applyFill="1" applyBorder="1" applyAlignment="1" applyProtection="1">
      <alignment horizontal="left" vertical="center" wrapText="1"/>
      <protection locked="0"/>
    </xf>
    <xf numFmtId="0" fontId="58" fillId="0" borderId="0" xfId="33" applyFont="1" applyFill="1" applyBorder="1" applyAlignment="1" applyProtection="1">
      <alignment horizontal="left" vertical="center" wrapText="1"/>
      <protection/>
    </xf>
    <xf numFmtId="0" fontId="58" fillId="0" borderId="0" xfId="33" applyFont="1" applyFill="1" applyBorder="1" applyAlignment="1" applyProtection="1">
      <alignment wrapText="1"/>
      <protection/>
    </xf>
    <xf numFmtId="0" fontId="58" fillId="0" borderId="29" xfId="33" applyFont="1" applyFill="1" applyBorder="1" applyAlignment="1" applyProtection="1">
      <alignment horizontal="center" vertical="center" wrapText="1"/>
      <protection/>
    </xf>
    <xf numFmtId="0" fontId="58" fillId="0" borderId="21" xfId="33" applyFont="1" applyFill="1" applyBorder="1" applyAlignment="1" applyProtection="1">
      <alignment horizontal="center" vertical="center" wrapText="1"/>
      <protection/>
    </xf>
    <xf numFmtId="0" fontId="58" fillId="0" borderId="16" xfId="33" applyFont="1" applyFill="1" applyBorder="1" applyAlignment="1" applyProtection="1">
      <alignment horizontal="center" vertical="center" wrapText="1"/>
      <protection/>
    </xf>
    <xf numFmtId="0" fontId="58" fillId="0" borderId="16" xfId="33" applyFont="1" applyFill="1" applyBorder="1" applyAlignment="1" applyProtection="1">
      <alignment horizontal="center" vertical="center"/>
      <protection/>
    </xf>
    <xf numFmtId="0" fontId="58" fillId="0" borderId="10" xfId="33" applyFont="1" applyFill="1" applyBorder="1" applyAlignment="1" applyProtection="1">
      <alignment horizontal="center" vertical="center" wrapText="1"/>
      <protection/>
    </xf>
    <xf numFmtId="0" fontId="58" fillId="0" borderId="13" xfId="33" applyFont="1" applyFill="1" applyBorder="1" applyAlignment="1" applyProtection="1">
      <alignment horizontal="center" vertical="center" wrapText="1"/>
      <protection/>
    </xf>
    <xf numFmtId="0" fontId="58" fillId="0" borderId="17" xfId="33" applyFont="1" applyFill="1" applyBorder="1" applyAlignment="1" applyProtection="1">
      <alignment horizontal="center" vertical="center" wrapText="1"/>
      <protection/>
    </xf>
    <xf numFmtId="0" fontId="58" fillId="0" borderId="25" xfId="33" applyFont="1" applyFill="1" applyBorder="1" applyAlignment="1" applyProtection="1">
      <alignment horizontal="center" vertical="center" wrapText="1"/>
      <protection/>
    </xf>
    <xf numFmtId="0" fontId="58" fillId="0" borderId="30" xfId="33" applyFont="1" applyFill="1" applyBorder="1" applyAlignment="1" applyProtection="1">
      <alignment horizontal="center" vertical="center" wrapText="1"/>
      <protection/>
    </xf>
    <xf numFmtId="0" fontId="58" fillId="0" borderId="31" xfId="33" applyFont="1" applyFill="1" applyBorder="1" applyAlignment="1" applyProtection="1">
      <alignment horizontal="center" vertical="center" wrapText="1"/>
      <protection/>
    </xf>
    <xf numFmtId="0" fontId="67" fillId="0" borderId="0" xfId="33" applyFont="1" applyFill="1" applyBorder="1" applyAlignment="1" applyProtection="1">
      <alignment horizontal="center" vertical="center"/>
      <protection/>
    </xf>
    <xf numFmtId="0" fontId="59" fillId="0" borderId="32" xfId="33" applyFont="1" applyFill="1" applyBorder="1" applyAlignment="1" applyProtection="1">
      <alignment horizontal="left" vertical="center"/>
      <protection locked="0"/>
    </xf>
    <xf numFmtId="0" fontId="58" fillId="0" borderId="10" xfId="33" applyFont="1" applyFill="1" applyBorder="1" applyAlignment="1" applyProtection="1">
      <alignment horizontal="center" vertical="center"/>
      <protection locked="0"/>
    </xf>
    <xf numFmtId="0" fontId="68" fillId="0" borderId="0" xfId="33" applyFont="1" applyFill="1" applyBorder="1" applyAlignment="1" applyProtection="1">
      <alignment horizontal="center" vertical="center"/>
      <protection/>
    </xf>
    <xf numFmtId="0" fontId="59" fillId="0" borderId="0" xfId="33" applyFont="1" applyFill="1" applyBorder="1" applyAlignment="1" applyProtection="1">
      <alignment horizontal="left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8" fillId="0" borderId="11" xfId="33" applyNumberFormat="1" applyFont="1" applyFill="1" applyBorder="1" applyAlignment="1" applyProtection="1">
      <alignment horizontal="center" vertical="center" wrapText="1"/>
      <protection/>
    </xf>
    <xf numFmtId="49" fontId="58" fillId="0" borderId="12" xfId="33" applyNumberFormat="1" applyFont="1" applyFill="1" applyBorder="1" applyAlignment="1" applyProtection="1">
      <alignment horizontal="center" vertical="center" wrapText="1"/>
      <protection/>
    </xf>
    <xf numFmtId="0" fontId="58" fillId="0" borderId="26" xfId="33" applyFont="1" applyFill="1" applyBorder="1" applyAlignment="1" applyProtection="1">
      <alignment horizontal="center" vertical="center"/>
      <protection/>
    </xf>
    <xf numFmtId="0" fontId="2" fillId="0" borderId="11" xfId="33" applyFont="1" applyFill="1" applyBorder="1" applyAlignment="1" applyProtection="1">
      <alignment horizontal="center" vertical="center"/>
      <protection/>
    </xf>
    <xf numFmtId="0" fontId="2" fillId="0" borderId="32" xfId="33" applyFont="1" applyFill="1" applyBorder="1" applyAlignment="1" applyProtection="1">
      <alignment horizontal="center" vertical="center"/>
      <protection/>
    </xf>
    <xf numFmtId="0" fontId="58" fillId="0" borderId="17" xfId="33" applyFont="1" applyFill="1" applyBorder="1" applyAlignment="1" applyProtection="1">
      <alignment horizontal="center" vertical="center"/>
      <protection/>
    </xf>
    <xf numFmtId="0" fontId="58" fillId="0" borderId="25" xfId="33" applyFont="1" applyFill="1" applyBorder="1" applyAlignment="1" applyProtection="1">
      <alignment horizontal="center" vertical="center"/>
      <protection/>
    </xf>
    <xf numFmtId="0" fontId="58" fillId="0" borderId="27" xfId="33" applyFont="1" applyFill="1" applyBorder="1" applyAlignment="1" applyProtection="1">
      <alignment horizontal="center" vertical="center"/>
      <protection/>
    </xf>
    <xf numFmtId="0" fontId="58" fillId="0" borderId="18" xfId="33" applyFont="1" applyFill="1" applyBorder="1" applyAlignment="1" applyProtection="1">
      <alignment horizontal="center" vertical="center"/>
      <protection/>
    </xf>
    <xf numFmtId="0" fontId="4" fillId="0" borderId="29" xfId="50" applyNumberFormat="1" applyFont="1" applyFill="1" applyBorder="1" applyAlignment="1" applyProtection="1">
      <alignment horizontal="center" vertical="center"/>
      <protection/>
    </xf>
    <xf numFmtId="0" fontId="4" fillId="0" borderId="33" xfId="50" applyNumberFormat="1" applyFont="1" applyFill="1" applyBorder="1" applyAlignment="1" applyProtection="1">
      <alignment horizontal="center" vertical="center"/>
      <protection/>
    </xf>
    <xf numFmtId="0" fontId="4" fillId="0" borderId="21" xfId="50" applyNumberFormat="1" applyFont="1" applyFill="1" applyBorder="1" applyAlignment="1" applyProtection="1">
      <alignment horizontal="center" vertical="center"/>
      <protection/>
    </xf>
    <xf numFmtId="49" fontId="4" fillId="0" borderId="16" xfId="50" applyNumberFormat="1" applyFont="1" applyFill="1" applyBorder="1" applyAlignment="1" applyProtection="1">
      <alignment horizontal="center" vertical="center" wrapText="1"/>
      <protection/>
    </xf>
    <xf numFmtId="0" fontId="10" fillId="0" borderId="29" xfId="50" applyNumberFormat="1" applyFont="1" applyFill="1" applyBorder="1" applyAlignment="1" applyProtection="1">
      <alignment horizontal="center" vertical="center"/>
      <protection/>
    </xf>
    <xf numFmtId="0" fontId="10" fillId="0" borderId="33" xfId="50" applyNumberFormat="1" applyFont="1" applyFill="1" applyBorder="1" applyAlignment="1" applyProtection="1">
      <alignment horizontal="center" vertical="center"/>
      <protection/>
    </xf>
    <xf numFmtId="0" fontId="10" fillId="0" borderId="21" xfId="50" applyNumberFormat="1" applyFont="1" applyFill="1" applyBorder="1" applyAlignment="1" applyProtection="1">
      <alignment horizontal="center" vertical="center"/>
      <protection/>
    </xf>
    <xf numFmtId="49" fontId="4" fillId="0" borderId="16" xfId="50" applyNumberFormat="1" applyFont="1" applyFill="1" applyBorder="1" applyAlignment="1" applyProtection="1">
      <alignment horizontal="center" vertical="center"/>
      <protection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Alignment="1" applyProtection="1">
      <alignment horizontal="left" wrapText="1"/>
      <protection/>
    </xf>
    <xf numFmtId="0" fontId="7" fillId="0" borderId="10" xfId="33" applyFont="1" applyFill="1" applyBorder="1" applyAlignment="1" applyProtection="1">
      <alignment horizontal="center" vertical="center" wrapText="1"/>
      <protection/>
    </xf>
    <xf numFmtId="0" fontId="68" fillId="0" borderId="0" xfId="33" applyFont="1" applyFill="1" applyBorder="1" applyAlignment="1" applyProtection="1">
      <alignment horizontal="left" vertical="center"/>
      <protection/>
    </xf>
    <xf numFmtId="0" fontId="2" fillId="0" borderId="16" xfId="33" applyFont="1" applyFill="1" applyBorder="1" applyAlignment="1" applyProtection="1">
      <alignment horizontal="center" vertical="center"/>
      <protection/>
    </xf>
    <xf numFmtId="49" fontId="58" fillId="0" borderId="16" xfId="33" applyNumberFormat="1" applyFont="1" applyFill="1" applyBorder="1" applyAlignment="1" applyProtection="1">
      <alignment horizontal="center" vertical="center" wrapText="1"/>
      <protection/>
    </xf>
    <xf numFmtId="0" fontId="7" fillId="0" borderId="34" xfId="33" applyFont="1" applyFill="1" applyBorder="1" applyAlignment="1" applyProtection="1">
      <alignment horizontal="center" vertical="center" wrapText="1"/>
      <protection/>
    </xf>
    <xf numFmtId="0" fontId="7" fillId="0" borderId="35" xfId="33" applyFont="1" applyFill="1" applyBorder="1" applyAlignment="1" applyProtection="1">
      <alignment horizontal="center" vertical="center" wrapText="1"/>
      <protection/>
    </xf>
    <xf numFmtId="0" fontId="7" fillId="0" borderId="30" xfId="33" applyFont="1" applyFill="1" applyBorder="1" applyAlignment="1" applyProtection="1">
      <alignment horizontal="center" vertical="center" wrapText="1"/>
      <protection/>
    </xf>
    <xf numFmtId="0" fontId="7" fillId="0" borderId="31" xfId="33" applyFont="1" applyFill="1" applyBorder="1" applyAlignment="1" applyProtection="1">
      <alignment horizontal="center" vertical="center" wrapText="1"/>
      <protection/>
    </xf>
    <xf numFmtId="0" fontId="58" fillId="0" borderId="36" xfId="33" applyFont="1" applyFill="1" applyBorder="1" applyAlignment="1" applyProtection="1">
      <alignment horizontal="center" vertical="center" wrapText="1"/>
      <protection/>
    </xf>
    <xf numFmtId="0" fontId="58" fillId="0" borderId="37" xfId="33" applyFont="1" applyFill="1" applyBorder="1" applyAlignment="1" applyProtection="1">
      <alignment horizontal="center" vertical="center" wrapText="1"/>
      <protection/>
    </xf>
    <xf numFmtId="0" fontId="58" fillId="0" borderId="38" xfId="33" applyFont="1" applyFill="1" applyBorder="1" applyAlignment="1" applyProtection="1">
      <alignment horizontal="center" vertical="center" wrapText="1"/>
      <protection/>
    </xf>
    <xf numFmtId="0" fontId="58" fillId="0" borderId="34" xfId="33" applyFont="1" applyFill="1" applyBorder="1" applyAlignment="1" applyProtection="1">
      <alignment horizontal="center" vertical="center" wrapText="1"/>
      <protection/>
    </xf>
    <xf numFmtId="0" fontId="58" fillId="0" borderId="39" xfId="33" applyFont="1" applyFill="1" applyBorder="1" applyAlignment="1" applyProtection="1">
      <alignment horizontal="center" vertical="center" wrapText="1"/>
      <protection/>
    </xf>
    <xf numFmtId="0" fontId="58" fillId="0" borderId="40" xfId="33" applyFont="1" applyFill="1" applyBorder="1" applyAlignment="1" applyProtection="1">
      <alignment horizontal="center" vertical="center" wrapText="1"/>
      <protection/>
    </xf>
    <xf numFmtId="0" fontId="58" fillId="0" borderId="35" xfId="33" applyFont="1" applyFill="1" applyBorder="1" applyAlignment="1" applyProtection="1">
      <alignment horizontal="center" vertical="center" wrapText="1"/>
      <protection/>
    </xf>
    <xf numFmtId="0" fontId="58" fillId="0" borderId="37" xfId="33" applyFont="1" applyFill="1" applyBorder="1" applyAlignment="1" applyProtection="1">
      <alignment horizontal="center" vertical="center"/>
      <protection/>
    </xf>
    <xf numFmtId="0" fontId="58" fillId="0" borderId="38" xfId="33" applyFont="1" applyFill="1" applyBorder="1" applyAlignment="1" applyProtection="1">
      <alignment horizontal="center" vertical="center"/>
      <protection/>
    </xf>
    <xf numFmtId="0" fontId="58" fillId="0" borderId="34" xfId="33" applyFont="1" applyFill="1" applyBorder="1" applyAlignment="1" applyProtection="1">
      <alignment horizontal="center" vertical="center"/>
      <protection/>
    </xf>
    <xf numFmtId="0" fontId="58" fillId="0" borderId="40" xfId="33" applyFont="1" applyFill="1" applyBorder="1" applyAlignment="1" applyProtection="1">
      <alignment horizontal="center" vertical="center"/>
      <protection/>
    </xf>
    <xf numFmtId="0" fontId="58" fillId="0" borderId="35" xfId="33" applyFont="1" applyFill="1" applyBorder="1" applyAlignment="1" applyProtection="1">
      <alignment horizontal="center" vertical="center"/>
      <protection/>
    </xf>
    <xf numFmtId="0" fontId="58" fillId="0" borderId="0" xfId="33" applyFont="1" applyFill="1" applyBorder="1" applyAlignment="1" applyProtection="1">
      <alignment horizontal="left" vertical="center"/>
      <protection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26" xfId="33" applyFont="1" applyFill="1" applyBorder="1" applyAlignment="1" applyProtection="1">
      <alignment horizontal="left" vertical="center"/>
      <protection/>
    </xf>
    <xf numFmtId="0" fontId="3" fillId="0" borderId="12" xfId="33" applyFont="1" applyFill="1" applyBorder="1" applyAlignment="1" applyProtection="1">
      <alignment horizontal="left" vertical="center"/>
      <protection/>
    </xf>
    <xf numFmtId="0" fontId="58" fillId="0" borderId="16" xfId="33" applyFont="1" applyFill="1" applyBorder="1" applyAlignment="1" applyProtection="1">
      <alignment horizontal="center" vertical="center" wrapText="1"/>
      <protection locked="0"/>
    </xf>
    <xf numFmtId="0" fontId="7" fillId="0" borderId="16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3" fillId="0" borderId="0" xfId="33" applyFont="1" applyFill="1" applyBorder="1" applyAlignment="1" applyProtection="1">
      <alignment vertical="top"/>
      <protection locked="0"/>
    </xf>
    <xf numFmtId="0" fontId="68" fillId="0" borderId="0" xfId="33" applyFont="1" applyFill="1" applyBorder="1" applyAlignment="1" applyProtection="1">
      <alignment horizontal="center" vertical="center" wrapText="1"/>
      <protection/>
    </xf>
    <xf numFmtId="0" fontId="60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2" fillId="0" borderId="26" xfId="33" applyFont="1" applyFill="1" applyBorder="1" applyAlignment="1" applyProtection="1">
      <alignment horizontal="center" vertical="center"/>
      <protection/>
    </xf>
    <xf numFmtId="0" fontId="2" fillId="0" borderId="12" xfId="33" applyFont="1" applyFill="1" applyBorder="1" applyAlignment="1" applyProtection="1">
      <alignment horizontal="center" vertical="center"/>
      <protection/>
    </xf>
    <xf numFmtId="49" fontId="58" fillId="0" borderId="10" xfId="33" applyNumberFormat="1" applyFont="1" applyFill="1" applyBorder="1" applyAlignment="1" applyProtection="1">
      <alignment horizontal="center" vertical="center" wrapText="1"/>
      <protection/>
    </xf>
    <xf numFmtId="49" fontId="58" fillId="0" borderId="15" xfId="33" applyNumberFormat="1" applyFont="1" applyFill="1" applyBorder="1" applyAlignment="1" applyProtection="1">
      <alignment horizontal="center" vertical="center" wrapText="1"/>
      <protection/>
    </xf>
    <xf numFmtId="0" fontId="58" fillId="0" borderId="15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49" fontId="57" fillId="0" borderId="41" xfId="33" applyNumberFormat="1" applyFont="1" applyFill="1" applyBorder="1" applyAlignment="1" applyProtection="1">
      <alignment horizontal="center" vertical="center"/>
      <protection/>
    </xf>
    <xf numFmtId="49" fontId="57" fillId="0" borderId="42" xfId="33" applyNumberFormat="1" applyFont="1" applyFill="1" applyBorder="1" applyAlignment="1" applyProtection="1">
      <alignment horizontal="center" vertical="center"/>
      <protection/>
    </xf>
    <xf numFmtId="49" fontId="57" fillId="0" borderId="43" xfId="33" applyNumberFormat="1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65" fillId="0" borderId="0" xfId="33" applyFont="1" applyFill="1" applyBorder="1" applyAlignment="1" applyProtection="1">
      <alignment horizontal="center" vertical="center" wrapText="1"/>
      <protection/>
    </xf>
    <xf numFmtId="0" fontId="58" fillId="0" borderId="26" xfId="33" applyFont="1" applyFill="1" applyBorder="1" applyAlignment="1" applyProtection="1">
      <alignment horizontal="center" vertical="center" wrapText="1"/>
      <protection/>
    </xf>
    <xf numFmtId="0" fontId="58" fillId="0" borderId="44" xfId="33" applyFont="1" applyFill="1" applyBorder="1" applyAlignment="1" applyProtection="1">
      <alignment horizontal="center" vertical="center" wrapText="1"/>
      <protection/>
    </xf>
    <xf numFmtId="0" fontId="58" fillId="0" borderId="26" xfId="33" applyFont="1" applyFill="1" applyBorder="1" applyAlignment="1" applyProtection="1">
      <alignment horizontal="center" vertical="center" wrapText="1"/>
      <protection locked="0"/>
    </xf>
    <xf numFmtId="0" fontId="58" fillId="0" borderId="12" xfId="33" applyFont="1" applyFill="1" applyBorder="1" applyAlignment="1" applyProtection="1">
      <alignment horizontal="center" vertical="center" wrapText="1"/>
      <protection/>
    </xf>
    <xf numFmtId="0" fontId="58" fillId="0" borderId="32" xfId="33" applyFont="1" applyFill="1" applyBorder="1" applyAlignment="1" applyProtection="1">
      <alignment horizontal="center" vertical="center" wrapText="1"/>
      <protection/>
    </xf>
    <xf numFmtId="0" fontId="7" fillId="0" borderId="32" xfId="33" applyFont="1" applyFill="1" applyBorder="1" applyAlignment="1" applyProtection="1">
      <alignment horizontal="center" vertical="center" wrapText="1"/>
      <protection locked="0"/>
    </xf>
    <xf numFmtId="0" fontId="58" fillId="0" borderId="18" xfId="33" applyFont="1" applyFill="1" applyBorder="1" applyAlignment="1" applyProtection="1">
      <alignment horizontal="center" vertical="center" wrapText="1"/>
      <protection/>
    </xf>
    <xf numFmtId="0" fontId="59" fillId="0" borderId="25" xfId="33" applyFont="1" applyFill="1" applyBorder="1" applyAlignment="1" applyProtection="1">
      <alignment horizontal="center" vertical="center"/>
      <protection/>
    </xf>
    <xf numFmtId="0" fontId="59" fillId="0" borderId="32" xfId="33" applyFont="1" applyFill="1" applyBorder="1" applyAlignment="1" applyProtection="1">
      <alignment horizontal="left" vertical="center"/>
      <protection/>
    </xf>
    <xf numFmtId="0" fontId="59" fillId="0" borderId="18" xfId="33" applyFont="1" applyFill="1" applyBorder="1" applyAlignment="1" applyProtection="1">
      <alignment horizontal="right" vertical="center"/>
      <protection/>
    </xf>
    <xf numFmtId="0" fontId="58" fillId="0" borderId="15" xfId="33" applyFont="1" applyFill="1" applyBorder="1" applyAlignment="1" applyProtection="1">
      <alignment horizontal="center" vertical="center" wrapText="1"/>
      <protection/>
    </xf>
    <xf numFmtId="0" fontId="58" fillId="0" borderId="27" xfId="33" applyFont="1" applyFill="1" applyBorder="1" applyAlignment="1" applyProtection="1">
      <alignment horizontal="center" vertical="center" wrapText="1"/>
      <protection/>
    </xf>
    <xf numFmtId="0" fontId="58" fillId="0" borderId="28" xfId="33" applyFont="1" applyFill="1" applyBorder="1" applyAlignment="1" applyProtection="1">
      <alignment horizontal="center" vertical="center" wrapText="1"/>
      <protection/>
    </xf>
    <xf numFmtId="0" fontId="58" fillId="0" borderId="0" xfId="33" applyFont="1" applyFill="1" applyBorder="1" applyAlignment="1" applyProtection="1">
      <alignment horizontal="center" vertical="center" wrapText="1"/>
      <protection/>
    </xf>
    <xf numFmtId="0" fontId="7" fillId="0" borderId="28" xfId="33" applyFont="1" applyFill="1" applyBorder="1" applyAlignment="1" applyProtection="1">
      <alignment horizontal="center" vertical="center" wrapText="1"/>
      <protection locked="0"/>
    </xf>
    <xf numFmtId="0" fontId="58" fillId="0" borderId="18" xfId="33" applyFont="1" applyFill="1" applyBorder="1" applyAlignment="1" applyProtection="1">
      <alignment horizontal="center" vertical="center" wrapText="1"/>
      <protection locked="0"/>
    </xf>
    <xf numFmtId="0" fontId="65" fillId="0" borderId="0" xfId="33" applyFont="1" applyFill="1" applyAlignment="1" applyProtection="1">
      <alignment horizontal="center" vertical="center" wrapText="1"/>
      <protection/>
    </xf>
    <xf numFmtId="0" fontId="7" fillId="0" borderId="16" xfId="33" applyFont="1" applyFill="1" applyBorder="1" applyAlignment="1" applyProtection="1">
      <alignment horizontal="center" vertical="center" wrapText="1"/>
      <protection locked="0"/>
    </xf>
    <xf numFmtId="0" fontId="59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5" fillId="0" borderId="0" xfId="50" applyNumberFormat="1" applyFont="1" applyFill="1" applyBorder="1" applyAlignment="1" applyProtection="1">
      <alignment horizontal="center" vertical="center"/>
      <protection/>
    </xf>
    <xf numFmtId="0" fontId="6" fillId="0" borderId="29" xfId="48" applyFont="1" applyFill="1" applyBorder="1" applyAlignment="1">
      <alignment horizontal="center" vertical="center" wrapText="1"/>
      <protection/>
    </xf>
    <xf numFmtId="0" fontId="6" fillId="0" borderId="33" xfId="48" applyFont="1" applyFill="1" applyBorder="1" applyAlignment="1">
      <alignment horizontal="center" vertical="center" wrapText="1"/>
      <protection/>
    </xf>
    <xf numFmtId="0" fontId="6" fillId="0" borderId="21" xfId="48" applyFont="1" applyFill="1" applyBorder="1" applyAlignment="1">
      <alignment horizontal="center" vertical="center" wrapText="1"/>
      <protection/>
    </xf>
    <xf numFmtId="0" fontId="6" fillId="0" borderId="30" xfId="48" applyFont="1" applyFill="1" applyBorder="1" applyAlignment="1">
      <alignment horizontal="center" vertical="center" wrapText="1"/>
      <protection/>
    </xf>
    <xf numFmtId="0" fontId="6" fillId="0" borderId="31" xfId="48" applyFont="1" applyFill="1" applyBorder="1" applyAlignment="1">
      <alignment horizontal="center" vertical="center" wrapText="1"/>
      <protection/>
    </xf>
    <xf numFmtId="0" fontId="58" fillId="0" borderId="10" xfId="33" applyFont="1" applyFill="1" applyBorder="1" applyAlignment="1" applyProtection="1">
      <alignment horizontal="center" vertical="center" wrapText="1"/>
      <protection locked="0"/>
    </xf>
    <xf numFmtId="0" fontId="58" fillId="0" borderId="15" xfId="33" applyFont="1" applyFill="1" applyBorder="1" applyAlignment="1" applyProtection="1">
      <alignment horizontal="center" vertical="center" wrapText="1"/>
      <protection locked="0"/>
    </xf>
    <xf numFmtId="0" fontId="58" fillId="0" borderId="13" xfId="33" applyFont="1" applyFill="1" applyBorder="1" applyAlignment="1" applyProtection="1">
      <alignment horizontal="center" vertical="center" wrapText="1"/>
      <protection locked="0"/>
    </xf>
    <xf numFmtId="0" fontId="3" fillId="0" borderId="11" xfId="33" applyFont="1" applyFill="1" applyBorder="1" applyAlignment="1" applyProtection="1">
      <alignment horizontal="center" vertical="center" wrapText="1"/>
      <protection locked="0"/>
    </xf>
    <xf numFmtId="0" fontId="3" fillId="0" borderId="26" xfId="33" applyFont="1" applyFill="1" applyBorder="1" applyAlignment="1" applyProtection="1">
      <alignment horizontal="left" vertical="center" wrapText="1"/>
      <protection locked="0"/>
    </xf>
    <xf numFmtId="0" fontId="3" fillId="0" borderId="12" xfId="33" applyFont="1" applyFill="1" applyBorder="1" applyAlignment="1" applyProtection="1">
      <alignment horizontal="left" vertical="center" wrapText="1"/>
      <protection locked="0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pane xSplit="1" ySplit="6" topLeftCell="B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5" sqref="C15"/>
    </sheetView>
  </sheetViews>
  <sheetFormatPr defaultColWidth="8.00390625" defaultRowHeight="12.75"/>
  <cols>
    <col min="1" max="1" width="39.57421875" style="1" customWidth="1"/>
    <col min="2" max="2" width="43.140625" style="1" customWidth="1"/>
    <col min="3" max="3" width="40.421875" style="1" customWidth="1"/>
    <col min="4" max="4" width="46.140625" style="1" customWidth="1"/>
    <col min="5" max="5" width="8.00390625" style="29" customWidth="1"/>
    <col min="6" max="16384" width="8.00390625" style="29" customWidth="1"/>
  </cols>
  <sheetData>
    <row r="1" spans="1:4" ht="16.5" customHeight="1">
      <c r="A1" s="167" t="s">
        <v>0</v>
      </c>
      <c r="B1" s="3"/>
      <c r="C1" s="3"/>
      <c r="D1" s="74" t="s">
        <v>1</v>
      </c>
    </row>
    <row r="2" spans="1:4" ht="36" customHeight="1">
      <c r="A2" s="176" t="s">
        <v>2</v>
      </c>
      <c r="B2" s="177"/>
      <c r="C2" s="177"/>
      <c r="D2" s="177"/>
    </row>
    <row r="3" spans="1:4" ht="21" customHeight="1">
      <c r="A3" s="178" t="s">
        <v>3</v>
      </c>
      <c r="B3" s="179"/>
      <c r="C3" s="148"/>
      <c r="D3" s="73" t="s">
        <v>4</v>
      </c>
    </row>
    <row r="4" spans="1:4" ht="19.5" customHeight="1">
      <c r="A4" s="180" t="s">
        <v>5</v>
      </c>
      <c r="B4" s="181"/>
      <c r="C4" s="180" t="s">
        <v>6</v>
      </c>
      <c r="D4" s="181"/>
    </row>
    <row r="5" spans="1:4" ht="19.5" customHeight="1">
      <c r="A5" s="182" t="s">
        <v>7</v>
      </c>
      <c r="B5" s="182" t="s">
        <v>8</v>
      </c>
      <c r="C5" s="182" t="s">
        <v>9</v>
      </c>
      <c r="D5" s="182" t="s">
        <v>8</v>
      </c>
    </row>
    <row r="6" spans="1:4" ht="19.5" customHeight="1">
      <c r="A6" s="183"/>
      <c r="B6" s="183"/>
      <c r="C6" s="183"/>
      <c r="D6" s="183"/>
    </row>
    <row r="7" spans="1:4" ht="20.25" customHeight="1">
      <c r="A7" s="152" t="s">
        <v>10</v>
      </c>
      <c r="B7" s="150">
        <v>1246.3</v>
      </c>
      <c r="C7" s="152" t="s">
        <v>11</v>
      </c>
      <c r="D7" s="150"/>
    </row>
    <row r="8" spans="1:4" ht="20.25" customHeight="1">
      <c r="A8" s="152" t="s">
        <v>12</v>
      </c>
      <c r="B8" s="150"/>
      <c r="C8" s="152" t="s">
        <v>13</v>
      </c>
      <c r="D8" s="150"/>
    </row>
    <row r="9" spans="1:4" ht="20.25" customHeight="1">
      <c r="A9" s="152" t="s">
        <v>14</v>
      </c>
      <c r="B9" s="150"/>
      <c r="C9" s="152" t="s">
        <v>15</v>
      </c>
      <c r="D9" s="150"/>
    </row>
    <row r="10" spans="1:4" ht="20.25" customHeight="1">
      <c r="A10" s="152" t="s">
        <v>16</v>
      </c>
      <c r="B10" s="93"/>
      <c r="C10" s="152" t="s">
        <v>17</v>
      </c>
      <c r="D10" s="150"/>
    </row>
    <row r="11" spans="1:4" ht="20.25" customHeight="1">
      <c r="A11" s="152" t="s">
        <v>18</v>
      </c>
      <c r="B11" s="93"/>
      <c r="C11" s="152" t="s">
        <v>19</v>
      </c>
      <c r="D11" s="150"/>
    </row>
    <row r="12" spans="1:4" ht="20.25" customHeight="1">
      <c r="A12" s="152" t="s">
        <v>20</v>
      </c>
      <c r="B12" s="93"/>
      <c r="C12" s="152" t="s">
        <v>21</v>
      </c>
      <c r="D12" s="150"/>
    </row>
    <row r="13" spans="1:4" ht="20.25" customHeight="1">
      <c r="A13" s="152" t="s">
        <v>22</v>
      </c>
      <c r="B13" s="93"/>
      <c r="C13" s="152" t="s">
        <v>23</v>
      </c>
      <c r="D13" s="150"/>
    </row>
    <row r="14" spans="1:4" ht="20.25" customHeight="1">
      <c r="A14" s="152" t="s">
        <v>24</v>
      </c>
      <c r="B14" s="93"/>
      <c r="C14" s="152" t="s">
        <v>25</v>
      </c>
      <c r="D14" s="150">
        <v>172.85</v>
      </c>
    </row>
    <row r="15" spans="1:4" ht="20.25" customHeight="1">
      <c r="A15" s="168" t="s">
        <v>26</v>
      </c>
      <c r="B15" s="169"/>
      <c r="C15" s="152" t="s">
        <v>27</v>
      </c>
      <c r="D15" s="150">
        <v>987.51</v>
      </c>
    </row>
    <row r="16" spans="1:4" ht="20.25" customHeight="1">
      <c r="A16" s="168" t="s">
        <v>28</v>
      </c>
      <c r="B16" s="96"/>
      <c r="C16" s="152" t="s">
        <v>29</v>
      </c>
      <c r="D16" s="150"/>
    </row>
    <row r="17" spans="1:4" ht="20.25" customHeight="1">
      <c r="A17" s="96"/>
      <c r="B17" s="96"/>
      <c r="C17" s="152" t="s">
        <v>30</v>
      </c>
      <c r="D17" s="150"/>
    </row>
    <row r="18" spans="1:4" ht="20.25" customHeight="1">
      <c r="A18" s="96"/>
      <c r="B18" s="96"/>
      <c r="C18" s="152" t="s">
        <v>31</v>
      </c>
      <c r="D18" s="150"/>
    </row>
    <row r="19" spans="1:4" ht="20.25" customHeight="1">
      <c r="A19" s="96"/>
      <c r="B19" s="96"/>
      <c r="C19" s="152" t="s">
        <v>32</v>
      </c>
      <c r="D19" s="150"/>
    </row>
    <row r="20" spans="1:4" ht="20.25" customHeight="1">
      <c r="A20" s="96"/>
      <c r="B20" s="96"/>
      <c r="C20" s="152" t="s">
        <v>33</v>
      </c>
      <c r="D20" s="150"/>
    </row>
    <row r="21" spans="1:4" ht="20.25" customHeight="1">
      <c r="A21" s="96"/>
      <c r="B21" s="96"/>
      <c r="C21" s="152" t="s">
        <v>34</v>
      </c>
      <c r="D21" s="150"/>
    </row>
    <row r="22" spans="1:4" ht="20.25" customHeight="1">
      <c r="A22" s="96"/>
      <c r="B22" s="96"/>
      <c r="C22" s="152" t="s">
        <v>35</v>
      </c>
      <c r="D22" s="150"/>
    </row>
    <row r="23" spans="1:4" ht="20.25" customHeight="1">
      <c r="A23" s="96"/>
      <c r="B23" s="96"/>
      <c r="C23" s="152" t="s">
        <v>36</v>
      </c>
      <c r="D23" s="150"/>
    </row>
    <row r="24" spans="1:4" ht="20.25" customHeight="1">
      <c r="A24" s="96"/>
      <c r="B24" s="96"/>
      <c r="C24" s="152" t="s">
        <v>37</v>
      </c>
      <c r="D24" s="150"/>
    </row>
    <row r="25" spans="1:4" ht="20.25" customHeight="1">
      <c r="A25" s="96"/>
      <c r="B25" s="96"/>
      <c r="C25" s="152" t="s">
        <v>38</v>
      </c>
      <c r="D25" s="150">
        <v>85.94</v>
      </c>
    </row>
    <row r="26" spans="1:4" ht="20.25" customHeight="1">
      <c r="A26" s="96"/>
      <c r="B26" s="96"/>
      <c r="C26" s="152" t="s">
        <v>39</v>
      </c>
      <c r="D26" s="150"/>
    </row>
    <row r="27" spans="1:4" ht="20.25" customHeight="1">
      <c r="A27" s="96"/>
      <c r="B27" s="96"/>
      <c r="C27" s="152" t="s">
        <v>40</v>
      </c>
      <c r="D27" s="150"/>
    </row>
    <row r="28" spans="1:4" ht="20.25" customHeight="1">
      <c r="A28" s="96"/>
      <c r="B28" s="96"/>
      <c r="C28" s="152" t="s">
        <v>41</v>
      </c>
      <c r="D28" s="150"/>
    </row>
    <row r="29" spans="1:4" ht="20.25" customHeight="1">
      <c r="A29" s="96"/>
      <c r="B29" s="96"/>
      <c r="C29" s="152" t="s">
        <v>42</v>
      </c>
      <c r="D29" s="150"/>
    </row>
    <row r="30" spans="1:4" ht="20.25" customHeight="1">
      <c r="A30" s="170" t="s">
        <v>43</v>
      </c>
      <c r="B30" s="171">
        <v>1246.3</v>
      </c>
      <c r="C30" s="155" t="s">
        <v>44</v>
      </c>
      <c r="D30" s="157">
        <f>SUM(D7:D29)</f>
        <v>1246.3</v>
      </c>
    </row>
    <row r="31" spans="1:4" ht="20.25" customHeight="1">
      <c r="A31" s="168" t="s">
        <v>45</v>
      </c>
      <c r="B31" s="172" t="s">
        <v>46</v>
      </c>
      <c r="C31" s="152" t="s">
        <v>47</v>
      </c>
      <c r="D31" s="166" t="s">
        <v>48</v>
      </c>
    </row>
    <row r="32" spans="1:4" ht="20.25" customHeight="1">
      <c r="A32" s="173" t="s">
        <v>49</v>
      </c>
      <c r="B32" s="171">
        <v>1246.3</v>
      </c>
      <c r="C32" s="155" t="s">
        <v>50</v>
      </c>
      <c r="D32" s="174">
        <f>+D30</f>
        <v>1246.3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customWidth="1"/>
  </cols>
  <sheetData>
    <row r="1" ht="12" customHeight="1">
      <c r="J1" s="36" t="s">
        <v>444</v>
      </c>
    </row>
    <row r="2" spans="1:10" ht="28.5" customHeight="1">
      <c r="A2" s="176" t="s">
        <v>445</v>
      </c>
      <c r="B2" s="186"/>
      <c r="C2" s="186"/>
      <c r="D2" s="186"/>
      <c r="E2" s="186"/>
      <c r="F2" s="187"/>
      <c r="G2" s="186"/>
      <c r="H2" s="187"/>
      <c r="I2" s="187"/>
      <c r="J2" s="186"/>
    </row>
    <row r="3" spans="1:8" ht="17.25" customHeight="1">
      <c r="A3" s="270" t="s">
        <v>3</v>
      </c>
      <c r="B3" s="271"/>
      <c r="C3" s="271"/>
      <c r="D3" s="271"/>
      <c r="E3" s="271"/>
      <c r="F3" s="272"/>
      <c r="G3" s="271"/>
      <c r="H3" s="272"/>
    </row>
    <row r="4" spans="1:10" ht="44.25" customHeight="1">
      <c r="A4" s="30" t="s">
        <v>446</v>
      </c>
      <c r="B4" s="30" t="s">
        <v>447</v>
      </c>
      <c r="C4" s="30" t="s">
        <v>448</v>
      </c>
      <c r="D4" s="30" t="s">
        <v>449</v>
      </c>
      <c r="E4" s="30" t="s">
        <v>450</v>
      </c>
      <c r="F4" s="31" t="s">
        <v>451</v>
      </c>
      <c r="G4" s="30" t="s">
        <v>452</v>
      </c>
      <c r="H4" s="31" t="s">
        <v>453</v>
      </c>
      <c r="I4" s="31" t="s">
        <v>454</v>
      </c>
      <c r="J4" s="30" t="s">
        <v>455</v>
      </c>
    </row>
    <row r="5" spans="1:10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30">
        <v>7</v>
      </c>
      <c r="H5" s="31">
        <v>8</v>
      </c>
      <c r="I5" s="31">
        <v>9</v>
      </c>
      <c r="J5" s="30">
        <v>10</v>
      </c>
    </row>
    <row r="6" spans="1:10" ht="42" customHeight="1">
      <c r="A6" s="19" t="s">
        <v>46</v>
      </c>
      <c r="B6" s="32"/>
      <c r="C6" s="32"/>
      <c r="D6" s="32"/>
      <c r="E6" s="33"/>
      <c r="F6" s="34"/>
      <c r="G6" s="33"/>
      <c r="H6" s="34"/>
      <c r="I6" s="34"/>
      <c r="J6" s="33"/>
    </row>
    <row r="7" spans="1:10" ht="42.75" customHeight="1">
      <c r="A7" s="35" t="s">
        <v>46</v>
      </c>
      <c r="B7" s="35" t="s">
        <v>46</v>
      </c>
      <c r="C7" s="35" t="s">
        <v>46</v>
      </c>
      <c r="D7" s="35" t="s">
        <v>46</v>
      </c>
      <c r="E7" s="19" t="s">
        <v>46</v>
      </c>
      <c r="F7" s="35" t="s">
        <v>46</v>
      </c>
      <c r="G7" s="19" t="s">
        <v>46</v>
      </c>
      <c r="H7" s="35" t="s">
        <v>46</v>
      </c>
      <c r="I7" s="35" t="s">
        <v>46</v>
      </c>
      <c r="J7" s="19" t="s">
        <v>46</v>
      </c>
    </row>
    <row r="8" ht="12">
      <c r="A8" s="17" t="s">
        <v>443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customWidth="1"/>
  </cols>
  <sheetData>
    <row r="1" ht="12" customHeight="1">
      <c r="J1" s="36" t="s">
        <v>456</v>
      </c>
    </row>
    <row r="2" spans="1:10" ht="28.5" customHeight="1">
      <c r="A2" s="176" t="s">
        <v>457</v>
      </c>
      <c r="B2" s="186"/>
      <c r="C2" s="186"/>
      <c r="D2" s="186"/>
      <c r="E2" s="186"/>
      <c r="F2" s="187"/>
      <c r="G2" s="186"/>
      <c r="H2" s="187"/>
      <c r="I2" s="187"/>
      <c r="J2" s="186"/>
    </row>
    <row r="3" spans="1:8" ht="17.25" customHeight="1">
      <c r="A3" s="270" t="s">
        <v>3</v>
      </c>
      <c r="B3" s="271"/>
      <c r="C3" s="271"/>
      <c r="D3" s="271"/>
      <c r="E3" s="271"/>
      <c r="F3" s="272"/>
      <c r="G3" s="271"/>
      <c r="H3" s="272"/>
    </row>
    <row r="4" spans="1:10" ht="44.25" customHeight="1">
      <c r="A4" s="30" t="s">
        <v>446</v>
      </c>
      <c r="B4" s="30" t="s">
        <v>447</v>
      </c>
      <c r="C4" s="30" t="s">
        <v>448</v>
      </c>
      <c r="D4" s="30" t="s">
        <v>449</v>
      </c>
      <c r="E4" s="30" t="s">
        <v>450</v>
      </c>
      <c r="F4" s="31" t="s">
        <v>451</v>
      </c>
      <c r="G4" s="30" t="s">
        <v>452</v>
      </c>
      <c r="H4" s="31" t="s">
        <v>453</v>
      </c>
      <c r="I4" s="31" t="s">
        <v>454</v>
      </c>
      <c r="J4" s="30" t="s">
        <v>455</v>
      </c>
    </row>
    <row r="5" spans="1:10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30">
        <v>7</v>
      </c>
      <c r="H5" s="31">
        <v>8</v>
      </c>
      <c r="I5" s="31">
        <v>9</v>
      </c>
      <c r="J5" s="30">
        <v>10</v>
      </c>
    </row>
    <row r="6" spans="1:10" ht="42" customHeight="1">
      <c r="A6" s="19" t="s">
        <v>46</v>
      </c>
      <c r="B6" s="32"/>
      <c r="C6" s="32"/>
      <c r="D6" s="32"/>
      <c r="E6" s="33"/>
      <c r="F6" s="34"/>
      <c r="G6" s="33"/>
      <c r="H6" s="34"/>
      <c r="I6" s="34"/>
      <c r="J6" s="33"/>
    </row>
    <row r="7" spans="1:10" ht="42.75" customHeight="1">
      <c r="A7" s="35" t="s">
        <v>46</v>
      </c>
      <c r="B7" s="35" t="s">
        <v>46</v>
      </c>
      <c r="C7" s="35" t="s">
        <v>46</v>
      </c>
      <c r="D7" s="35" t="s">
        <v>46</v>
      </c>
      <c r="E7" s="19" t="s">
        <v>46</v>
      </c>
      <c r="F7" s="35" t="s">
        <v>46</v>
      </c>
      <c r="G7" s="19" t="s">
        <v>46</v>
      </c>
      <c r="H7" s="35" t="s">
        <v>46</v>
      </c>
      <c r="I7" s="35" t="s">
        <v>46</v>
      </c>
      <c r="J7" s="19" t="s">
        <v>46</v>
      </c>
    </row>
    <row r="8" ht="12">
      <c r="A8" s="17" t="s">
        <v>443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D15" sqref="D15"/>
    </sheetView>
  </sheetViews>
  <sheetFormatPr defaultColWidth="9.140625" defaultRowHeight="14.25" customHeight="1"/>
  <cols>
    <col min="1" max="2" width="21.140625" style="17" customWidth="1"/>
    <col min="3" max="3" width="21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customWidth="1"/>
  </cols>
  <sheetData>
    <row r="1" spans="1:6" ht="12" customHeight="1">
      <c r="A1" s="84">
        <v>0</v>
      </c>
      <c r="B1" s="84">
        <v>0</v>
      </c>
      <c r="C1" s="85">
        <v>1</v>
      </c>
      <c r="D1" s="78"/>
      <c r="E1" s="78"/>
      <c r="F1" s="78" t="s">
        <v>458</v>
      </c>
    </row>
    <row r="2" spans="1:6" ht="26.25" customHeight="1">
      <c r="A2" s="273" t="s">
        <v>459</v>
      </c>
      <c r="B2" s="273"/>
      <c r="C2" s="219"/>
      <c r="D2" s="219"/>
      <c r="E2" s="219"/>
      <c r="F2" s="219"/>
    </row>
    <row r="3" spans="1:6" ht="13.5" customHeight="1">
      <c r="A3" s="220" t="s">
        <v>3</v>
      </c>
      <c r="B3" s="220"/>
      <c r="C3" s="274"/>
      <c r="D3" s="275"/>
      <c r="E3" s="78"/>
      <c r="F3" s="78" t="s">
        <v>4</v>
      </c>
    </row>
    <row r="4" spans="1:6" ht="19.5" customHeight="1">
      <c r="A4" s="182" t="s">
        <v>367</v>
      </c>
      <c r="B4" s="278" t="s">
        <v>72</v>
      </c>
      <c r="C4" s="182" t="s">
        <v>73</v>
      </c>
      <c r="D4" s="180" t="s">
        <v>460</v>
      </c>
      <c r="E4" s="225"/>
      <c r="F4" s="181"/>
    </row>
    <row r="5" spans="1:6" ht="18.75" customHeight="1">
      <c r="A5" s="183"/>
      <c r="B5" s="279"/>
      <c r="C5" s="280"/>
      <c r="D5" s="10" t="s">
        <v>55</v>
      </c>
      <c r="E5" s="8" t="s">
        <v>74</v>
      </c>
      <c r="F5" s="10" t="s">
        <v>75</v>
      </c>
    </row>
    <row r="6" spans="1:6" ht="18.75" customHeight="1">
      <c r="A6" s="86">
        <v>1</v>
      </c>
      <c r="B6" s="86" t="s">
        <v>151</v>
      </c>
      <c r="C6" s="44">
        <v>3</v>
      </c>
      <c r="D6" s="86" t="s">
        <v>153</v>
      </c>
      <c r="E6" s="86" t="s">
        <v>154</v>
      </c>
      <c r="F6" s="44">
        <v>6</v>
      </c>
    </row>
    <row r="7" spans="1:6" ht="18.75" customHeight="1">
      <c r="A7" s="19" t="s">
        <v>46</v>
      </c>
      <c r="B7" s="19" t="s">
        <v>46</v>
      </c>
      <c r="C7" s="19" t="s">
        <v>46</v>
      </c>
      <c r="D7" s="87" t="s">
        <v>46</v>
      </c>
      <c r="E7" s="88" t="s">
        <v>46</v>
      </c>
      <c r="F7" s="88" t="s">
        <v>46</v>
      </c>
    </row>
    <row r="8" spans="1:6" ht="18.75" customHeight="1">
      <c r="A8" s="226" t="s">
        <v>110</v>
      </c>
      <c r="B8" s="276"/>
      <c r="C8" s="277" t="s">
        <v>110</v>
      </c>
      <c r="D8" s="87" t="s">
        <v>46</v>
      </c>
      <c r="E8" s="88" t="s">
        <v>46</v>
      </c>
      <c r="F8" s="88" t="s">
        <v>46</v>
      </c>
    </row>
    <row r="9" ht="14.25" customHeight="1">
      <c r="A9" s="17" t="s">
        <v>461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zoomScalePageLayoutView="0" workbookViewId="0" topLeftCell="A1">
      <selection activeCell="C17" sqref="C17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75" customFormat="1" ht="12" customHeight="1">
      <c r="F1" s="78" t="s">
        <v>462</v>
      </c>
    </row>
    <row r="2" spans="1:6" s="75" customFormat="1" ht="25.5" customHeight="1">
      <c r="A2" s="281" t="s">
        <v>463</v>
      </c>
      <c r="B2" s="281"/>
      <c r="C2" s="281"/>
      <c r="D2" s="281"/>
      <c r="E2" s="281"/>
      <c r="F2" s="281"/>
    </row>
    <row r="3" spans="1:6" s="76" customFormat="1" ht="12" customHeight="1">
      <c r="A3" s="76" t="s">
        <v>3</v>
      </c>
      <c r="F3" s="79" t="s">
        <v>357</v>
      </c>
    </row>
    <row r="4" spans="1:6" s="76" customFormat="1" ht="18" customHeight="1">
      <c r="A4" s="286" t="s">
        <v>367</v>
      </c>
      <c r="B4" s="288" t="s">
        <v>370</v>
      </c>
      <c r="C4" s="286" t="s">
        <v>371</v>
      </c>
      <c r="D4" s="282" t="s">
        <v>464</v>
      </c>
      <c r="E4" s="282"/>
      <c r="F4" s="282"/>
    </row>
    <row r="5" spans="1:6" s="76" customFormat="1" ht="18" customHeight="1">
      <c r="A5" s="287"/>
      <c r="B5" s="289"/>
      <c r="C5" s="287"/>
      <c r="D5" s="80" t="s">
        <v>55</v>
      </c>
      <c r="E5" s="80" t="s">
        <v>74</v>
      </c>
      <c r="F5" s="80" t="s">
        <v>75</v>
      </c>
    </row>
    <row r="6" spans="1:6" s="76" customFormat="1" ht="18" customHeight="1">
      <c r="A6" s="81">
        <v>1</v>
      </c>
      <c r="B6" s="82" t="s">
        <v>151</v>
      </c>
      <c r="C6" s="82" t="s">
        <v>152</v>
      </c>
      <c r="D6" s="82" t="s">
        <v>153</v>
      </c>
      <c r="E6" s="82" t="s">
        <v>154</v>
      </c>
      <c r="F6" s="82" t="s">
        <v>155</v>
      </c>
    </row>
    <row r="7" spans="1:6" s="76" customFormat="1" ht="18" customHeight="1">
      <c r="A7" s="81"/>
      <c r="B7" s="82"/>
      <c r="C7" s="81"/>
      <c r="D7" s="83"/>
      <c r="E7" s="80"/>
      <c r="F7" s="80"/>
    </row>
    <row r="8" spans="1:6" s="76" customFormat="1" ht="21" customHeight="1">
      <c r="A8" s="283" t="s">
        <v>55</v>
      </c>
      <c r="B8" s="284"/>
      <c r="C8" s="285"/>
      <c r="D8" s="80"/>
      <c r="E8" s="80"/>
      <c r="F8" s="80"/>
    </row>
    <row r="9" s="77" customFormat="1" ht="12.75">
      <c r="A9" s="17" t="s">
        <v>465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A1">
      <selection activeCell="A11" sqref="A11:B11"/>
    </sheetView>
  </sheetViews>
  <sheetFormatPr defaultColWidth="9.140625" defaultRowHeight="14.25" customHeight="1"/>
  <cols>
    <col min="1" max="1" width="20.7109375" style="1" customWidth="1"/>
    <col min="2" max="2" width="21.7109375" style="1" customWidth="1"/>
    <col min="3" max="3" width="35.28125" style="1" customWidth="1"/>
    <col min="4" max="4" width="7.7109375" style="1" customWidth="1"/>
    <col min="5" max="6" width="10.28125" style="1" customWidth="1"/>
    <col min="7" max="7" width="12.00390625" style="1" customWidth="1"/>
    <col min="8" max="10" width="10.00390625" style="1" customWidth="1"/>
    <col min="11" max="11" width="9.140625" style="29" customWidth="1"/>
    <col min="12" max="13" width="9.140625" style="1" customWidth="1"/>
    <col min="14" max="15" width="12.7109375" style="1" customWidth="1"/>
    <col min="16" max="16" width="9.140625" style="29" customWidth="1"/>
    <col min="17" max="17" width="10.421875" style="1" customWidth="1"/>
    <col min="18" max="18" width="9.140625" style="29" customWidth="1"/>
    <col min="19" max="16384" width="9.140625" style="29" customWidth="1"/>
  </cols>
  <sheetData>
    <row r="1" spans="1:17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P1" s="36"/>
      <c r="Q1" s="73" t="s">
        <v>466</v>
      </c>
    </row>
    <row r="2" spans="1:17" ht="27.75" customHeight="1">
      <c r="A2" s="290" t="s">
        <v>467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  <c r="L2" s="186"/>
      <c r="M2" s="186"/>
      <c r="N2" s="186"/>
      <c r="O2" s="186"/>
      <c r="P2" s="187"/>
      <c r="Q2" s="186"/>
    </row>
    <row r="3" spans="1:17" ht="18.75" customHeight="1">
      <c r="A3" s="178" t="s">
        <v>3</v>
      </c>
      <c r="B3" s="188"/>
      <c r="C3" s="188"/>
      <c r="D3" s="188"/>
      <c r="E3" s="188"/>
      <c r="F3" s="188"/>
      <c r="G3" s="5"/>
      <c r="H3" s="5"/>
      <c r="I3" s="5"/>
      <c r="J3" s="5"/>
      <c r="P3" s="50"/>
      <c r="Q3" s="74" t="s">
        <v>357</v>
      </c>
    </row>
    <row r="4" spans="1:17" ht="15.75" customHeight="1">
      <c r="A4" s="210" t="s">
        <v>468</v>
      </c>
      <c r="B4" s="302" t="s">
        <v>469</v>
      </c>
      <c r="C4" s="302" t="s">
        <v>470</v>
      </c>
      <c r="D4" s="302" t="s">
        <v>471</v>
      </c>
      <c r="E4" s="302" t="s">
        <v>472</v>
      </c>
      <c r="F4" s="302" t="s">
        <v>473</v>
      </c>
      <c r="G4" s="291" t="s">
        <v>374</v>
      </c>
      <c r="H4" s="292"/>
      <c r="I4" s="292"/>
      <c r="J4" s="291"/>
      <c r="K4" s="293"/>
      <c r="L4" s="291"/>
      <c r="M4" s="291"/>
      <c r="N4" s="291"/>
      <c r="O4" s="291"/>
      <c r="P4" s="293"/>
      <c r="Q4" s="294"/>
    </row>
    <row r="5" spans="1:17" ht="17.25" customHeight="1">
      <c r="A5" s="301"/>
      <c r="B5" s="303"/>
      <c r="C5" s="303"/>
      <c r="D5" s="303"/>
      <c r="E5" s="303"/>
      <c r="F5" s="303"/>
      <c r="G5" s="304" t="s">
        <v>55</v>
      </c>
      <c r="H5" s="208" t="s">
        <v>58</v>
      </c>
      <c r="I5" s="208" t="s">
        <v>474</v>
      </c>
      <c r="J5" s="303" t="s">
        <v>475</v>
      </c>
      <c r="K5" s="305" t="s">
        <v>476</v>
      </c>
      <c r="L5" s="295" t="s">
        <v>62</v>
      </c>
      <c r="M5" s="295"/>
      <c r="N5" s="295"/>
      <c r="O5" s="295"/>
      <c r="P5" s="296"/>
      <c r="Q5" s="297"/>
    </row>
    <row r="6" spans="1:17" ht="54" customHeight="1">
      <c r="A6" s="211"/>
      <c r="B6" s="297"/>
      <c r="C6" s="297"/>
      <c r="D6" s="297"/>
      <c r="E6" s="297"/>
      <c r="F6" s="297"/>
      <c r="G6" s="295"/>
      <c r="H6" s="208"/>
      <c r="I6" s="208"/>
      <c r="J6" s="297"/>
      <c r="K6" s="306"/>
      <c r="L6" s="66" t="s">
        <v>57</v>
      </c>
      <c r="M6" s="66" t="s">
        <v>63</v>
      </c>
      <c r="N6" s="66" t="s">
        <v>441</v>
      </c>
      <c r="O6" s="66" t="s">
        <v>65</v>
      </c>
      <c r="P6" s="72" t="s">
        <v>66</v>
      </c>
      <c r="Q6" s="66" t="s">
        <v>67</v>
      </c>
    </row>
    <row r="7" spans="1:17" ht="15" customHeight="1">
      <c r="A7" s="11">
        <v>1</v>
      </c>
      <c r="B7" s="67">
        <v>2</v>
      </c>
      <c r="C7" s="67">
        <v>3</v>
      </c>
      <c r="D7" s="11">
        <v>4</v>
      </c>
      <c r="E7" s="67">
        <v>5</v>
      </c>
      <c r="F7" s="67">
        <v>6</v>
      </c>
      <c r="G7" s="11">
        <v>7</v>
      </c>
      <c r="H7" s="67">
        <v>8</v>
      </c>
      <c r="I7" s="67">
        <v>9</v>
      </c>
      <c r="J7" s="11">
        <v>10</v>
      </c>
      <c r="K7" s="67">
        <v>11</v>
      </c>
      <c r="L7" s="67">
        <v>12</v>
      </c>
      <c r="M7" s="11">
        <v>13</v>
      </c>
      <c r="N7" s="67">
        <v>14</v>
      </c>
      <c r="O7" s="67">
        <v>15</v>
      </c>
      <c r="P7" s="11">
        <v>16</v>
      </c>
      <c r="Q7" s="67">
        <v>17</v>
      </c>
    </row>
    <row r="8" spans="1:17" ht="21" customHeight="1">
      <c r="A8" s="68" t="s">
        <v>46</v>
      </c>
      <c r="B8" s="69"/>
      <c r="C8" s="69"/>
      <c r="D8" s="69"/>
      <c r="E8" s="70"/>
      <c r="F8" s="71" t="s">
        <v>46</v>
      </c>
      <c r="G8" s="71" t="s">
        <v>46</v>
      </c>
      <c r="H8" s="71" t="s">
        <v>46</v>
      </c>
      <c r="I8" s="71" t="s">
        <v>46</v>
      </c>
      <c r="J8" s="71" t="s">
        <v>46</v>
      </c>
      <c r="K8" s="71" t="s">
        <v>46</v>
      </c>
      <c r="L8" s="71" t="s">
        <v>46</v>
      </c>
      <c r="M8" s="71" t="s">
        <v>46</v>
      </c>
      <c r="N8" s="71" t="s">
        <v>46</v>
      </c>
      <c r="O8" s="71"/>
      <c r="P8" s="71" t="s">
        <v>46</v>
      </c>
      <c r="Q8" s="71" t="s">
        <v>46</v>
      </c>
    </row>
    <row r="9" spans="1:17" ht="21" customHeight="1">
      <c r="A9" s="68" t="s">
        <v>46</v>
      </c>
      <c r="B9" s="69" t="s">
        <v>46</v>
      </c>
      <c r="C9" s="69" t="s">
        <v>46</v>
      </c>
      <c r="D9" s="69" t="s">
        <v>46</v>
      </c>
      <c r="E9" s="70" t="s">
        <v>46</v>
      </c>
      <c r="F9" s="70" t="s">
        <v>46</v>
      </c>
      <c r="G9" s="70" t="s">
        <v>46</v>
      </c>
      <c r="H9" s="70" t="s">
        <v>46</v>
      </c>
      <c r="I9" s="70" t="s">
        <v>46</v>
      </c>
      <c r="J9" s="70" t="s">
        <v>46</v>
      </c>
      <c r="K9" s="71" t="s">
        <v>46</v>
      </c>
      <c r="L9" s="70" t="s">
        <v>46</v>
      </c>
      <c r="M9" s="70" t="s">
        <v>46</v>
      </c>
      <c r="N9" s="70" t="s">
        <v>46</v>
      </c>
      <c r="O9" s="70"/>
      <c r="P9" s="71" t="s">
        <v>46</v>
      </c>
      <c r="Q9" s="70" t="s">
        <v>46</v>
      </c>
    </row>
    <row r="10" spans="1:17" ht="21" customHeight="1">
      <c r="A10" s="298" t="s">
        <v>110</v>
      </c>
      <c r="B10" s="299"/>
      <c r="C10" s="299"/>
      <c r="D10" s="299"/>
      <c r="E10" s="300"/>
      <c r="F10" s="71" t="s">
        <v>46</v>
      </c>
      <c r="G10" s="71" t="s">
        <v>46</v>
      </c>
      <c r="H10" s="71" t="s">
        <v>46</v>
      </c>
      <c r="I10" s="71" t="s">
        <v>46</v>
      </c>
      <c r="J10" s="71" t="s">
        <v>46</v>
      </c>
      <c r="K10" s="71" t="s">
        <v>46</v>
      </c>
      <c r="L10" s="71" t="s">
        <v>46</v>
      </c>
      <c r="M10" s="71" t="s">
        <v>46</v>
      </c>
      <c r="N10" s="71" t="s">
        <v>46</v>
      </c>
      <c r="O10" s="71"/>
      <c r="P10" s="71" t="s">
        <v>46</v>
      </c>
      <c r="Q10" s="71" t="s">
        <v>46</v>
      </c>
    </row>
    <row r="11" ht="14.25" customHeight="1">
      <c r="A11" s="17" t="s">
        <v>477</v>
      </c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A12" sqref="A12"/>
    </sheetView>
  </sheetViews>
  <sheetFormatPr defaultColWidth="8.7109375" defaultRowHeight="14.25" customHeight="1"/>
  <cols>
    <col min="1" max="7" width="9.140625" style="51" customWidth="1"/>
    <col min="8" max="8" width="12.00390625" style="1" customWidth="1"/>
    <col min="9" max="11" width="10.00390625" style="1" customWidth="1"/>
    <col min="12" max="12" width="9.140625" style="29" customWidth="1"/>
    <col min="13" max="14" width="9.140625" style="1" customWidth="1"/>
    <col min="15" max="16" width="12.7109375" style="1" customWidth="1"/>
    <col min="17" max="17" width="9.140625" style="29" customWidth="1"/>
    <col min="18" max="18" width="10.421875" style="1" customWidth="1"/>
    <col min="19" max="19" width="9.140625" style="29" customWidth="1"/>
    <col min="20" max="247" width="9.140625" style="29" bestFit="1" customWidth="1"/>
    <col min="248" max="16384" width="8.7109375" style="29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52"/>
      <c r="I1" s="52"/>
      <c r="J1" s="52"/>
      <c r="K1" s="52"/>
      <c r="L1" s="59"/>
      <c r="M1" s="40"/>
      <c r="N1" s="40"/>
      <c r="O1" s="40"/>
      <c r="P1" s="40"/>
      <c r="Q1" s="62"/>
      <c r="R1" s="63" t="s">
        <v>478</v>
      </c>
    </row>
    <row r="2" spans="1:18" ht="27.75" customHeight="1">
      <c r="A2" s="307" t="s">
        <v>479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25.5" customHeight="1">
      <c r="A3" s="178" t="s">
        <v>3</v>
      </c>
      <c r="B3" s="188"/>
      <c r="C3" s="188"/>
      <c r="D3" s="188"/>
      <c r="E3" s="5"/>
      <c r="F3" s="5"/>
      <c r="G3" s="5"/>
      <c r="H3" s="38"/>
      <c r="I3" s="38"/>
      <c r="J3" s="38"/>
      <c r="K3" s="38"/>
      <c r="L3" s="59"/>
      <c r="M3" s="40"/>
      <c r="N3" s="40"/>
      <c r="O3" s="40"/>
      <c r="P3" s="40"/>
      <c r="Q3" s="64"/>
      <c r="R3" s="65" t="s">
        <v>357</v>
      </c>
    </row>
    <row r="4" spans="1:18" ht="15.75" customHeight="1">
      <c r="A4" s="208" t="s">
        <v>468</v>
      </c>
      <c r="B4" s="208" t="s">
        <v>480</v>
      </c>
      <c r="C4" s="208" t="s">
        <v>481</v>
      </c>
      <c r="D4" s="208" t="s">
        <v>482</v>
      </c>
      <c r="E4" s="208" t="s">
        <v>483</v>
      </c>
      <c r="F4" s="208" t="s">
        <v>484</v>
      </c>
      <c r="G4" s="208" t="s">
        <v>485</v>
      </c>
      <c r="H4" s="208" t="s">
        <v>374</v>
      </c>
      <c r="I4" s="208"/>
      <c r="J4" s="208"/>
      <c r="K4" s="208"/>
      <c r="L4" s="268"/>
      <c r="M4" s="208"/>
      <c r="N4" s="208"/>
      <c r="O4" s="208"/>
      <c r="P4" s="208"/>
      <c r="Q4" s="268"/>
      <c r="R4" s="208"/>
    </row>
    <row r="5" spans="1:18" ht="17.25" customHeight="1">
      <c r="A5" s="208"/>
      <c r="B5" s="208"/>
      <c r="C5" s="208"/>
      <c r="D5" s="208"/>
      <c r="E5" s="208"/>
      <c r="F5" s="208"/>
      <c r="G5" s="208"/>
      <c r="H5" s="208" t="s">
        <v>55</v>
      </c>
      <c r="I5" s="208" t="s">
        <v>58</v>
      </c>
      <c r="J5" s="208" t="s">
        <v>474</v>
      </c>
      <c r="K5" s="208" t="s">
        <v>475</v>
      </c>
      <c r="L5" s="308" t="s">
        <v>476</v>
      </c>
      <c r="M5" s="208" t="s">
        <v>62</v>
      </c>
      <c r="N5" s="208"/>
      <c r="O5" s="208"/>
      <c r="P5" s="208"/>
      <c r="Q5" s="308"/>
      <c r="R5" s="208"/>
    </row>
    <row r="6" spans="1:18" ht="54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68"/>
      <c r="M6" s="53" t="s">
        <v>57</v>
      </c>
      <c r="N6" s="53" t="s">
        <v>63</v>
      </c>
      <c r="O6" s="53" t="s">
        <v>441</v>
      </c>
      <c r="P6" s="53" t="s">
        <v>65</v>
      </c>
      <c r="Q6" s="60" t="s">
        <v>66</v>
      </c>
      <c r="R6" s="53" t="s">
        <v>67</v>
      </c>
    </row>
    <row r="7" spans="1:18" ht="15" customHeight="1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</row>
    <row r="8" spans="1:18" ht="22.5" customHeight="1">
      <c r="A8" s="41"/>
      <c r="B8" s="41"/>
      <c r="C8" s="41"/>
      <c r="D8" s="41"/>
      <c r="E8" s="41"/>
      <c r="F8" s="41"/>
      <c r="G8" s="41"/>
      <c r="H8" s="49" t="s">
        <v>46</v>
      </c>
      <c r="I8" s="49" t="s">
        <v>46</v>
      </c>
      <c r="J8" s="49" t="s">
        <v>46</v>
      </c>
      <c r="K8" s="49" t="s">
        <v>46</v>
      </c>
      <c r="L8" s="49" t="s">
        <v>46</v>
      </c>
      <c r="M8" s="49" t="s">
        <v>46</v>
      </c>
      <c r="N8" s="49" t="s">
        <v>46</v>
      </c>
      <c r="O8" s="49" t="s">
        <v>46</v>
      </c>
      <c r="P8" s="49"/>
      <c r="Q8" s="49" t="s">
        <v>46</v>
      </c>
      <c r="R8" s="49" t="s">
        <v>46</v>
      </c>
    </row>
    <row r="9" spans="1:18" ht="22.5" customHeight="1">
      <c r="A9" s="54"/>
      <c r="B9" s="43"/>
      <c r="C9" s="43"/>
      <c r="D9" s="43"/>
      <c r="E9" s="43"/>
      <c r="F9" s="43"/>
      <c r="G9" s="43"/>
      <c r="H9" s="55" t="s">
        <v>46</v>
      </c>
      <c r="I9" s="55" t="s">
        <v>46</v>
      </c>
      <c r="J9" s="55" t="s">
        <v>46</v>
      </c>
      <c r="K9" s="55" t="s">
        <v>46</v>
      </c>
      <c r="L9" s="49" t="s">
        <v>46</v>
      </c>
      <c r="M9" s="55" t="s">
        <v>46</v>
      </c>
      <c r="N9" s="55" t="s">
        <v>46</v>
      </c>
      <c r="O9" s="55" t="s">
        <v>46</v>
      </c>
      <c r="P9" s="55"/>
      <c r="Q9" s="49" t="s">
        <v>46</v>
      </c>
      <c r="R9" s="55" t="s">
        <v>46</v>
      </c>
    </row>
    <row r="10" spans="1:18" ht="22.5" customHeight="1">
      <c r="A10" s="54"/>
      <c r="B10" s="56"/>
      <c r="C10" s="56"/>
      <c r="D10" s="56"/>
      <c r="E10" s="56"/>
      <c r="F10" s="56"/>
      <c r="G10" s="56"/>
      <c r="H10" s="57" t="s">
        <v>46</v>
      </c>
      <c r="I10" s="57" t="s">
        <v>46</v>
      </c>
      <c r="J10" s="57" t="s">
        <v>46</v>
      </c>
      <c r="K10" s="57" t="s">
        <v>46</v>
      </c>
      <c r="L10" s="57" t="s">
        <v>46</v>
      </c>
      <c r="M10" s="57" t="s">
        <v>46</v>
      </c>
      <c r="N10" s="57" t="s">
        <v>46</v>
      </c>
      <c r="O10" s="57" t="s">
        <v>46</v>
      </c>
      <c r="P10" s="57"/>
      <c r="Q10" s="57" t="s">
        <v>46</v>
      </c>
      <c r="R10" s="57" t="s">
        <v>46</v>
      </c>
    </row>
    <row r="11" spans="1:18" ht="22.5" customHeight="1">
      <c r="A11" s="209" t="s">
        <v>110</v>
      </c>
      <c r="B11" s="209"/>
      <c r="C11" s="209"/>
      <c r="D11" s="209"/>
      <c r="E11" s="209"/>
      <c r="F11" s="209"/>
      <c r="G11" s="209"/>
      <c r="H11" s="58"/>
      <c r="I11" s="58"/>
      <c r="J11" s="58"/>
      <c r="K11" s="58"/>
      <c r="L11" s="61"/>
      <c r="M11" s="58"/>
      <c r="N11" s="58"/>
      <c r="O11" s="58"/>
      <c r="P11" s="58"/>
      <c r="Q11" s="61"/>
      <c r="R11" s="58"/>
    </row>
    <row r="12" ht="14.25" customHeight="1">
      <c r="A12" s="17" t="s">
        <v>486</v>
      </c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zoomScalePageLayoutView="0" workbookViewId="0" topLeftCell="A1">
      <selection activeCell="A9" sqref="A9"/>
    </sheetView>
  </sheetViews>
  <sheetFormatPr defaultColWidth="8.8515625" defaultRowHeight="14.25" customHeight="1"/>
  <cols>
    <col min="1" max="1" width="37.7109375" style="1" customWidth="1"/>
    <col min="2" max="4" width="13.421875" style="1" customWidth="1"/>
    <col min="5" max="15" width="10.28125" style="1" customWidth="1"/>
    <col min="16" max="16" width="9.140625" style="29" customWidth="1"/>
    <col min="17" max="249" width="9.140625" style="29" bestFit="1" customWidth="1"/>
    <col min="250" max="16384" width="8.8515625" style="29" customWidth="1"/>
  </cols>
  <sheetData>
    <row r="1" spans="1:15" ht="13.5" customHeight="1">
      <c r="A1" s="3"/>
      <c r="B1" s="3"/>
      <c r="C1" s="3"/>
      <c r="D1" s="37"/>
      <c r="O1" s="36" t="s">
        <v>487</v>
      </c>
    </row>
    <row r="2" spans="1:15" ht="27.75" customHeight="1">
      <c r="A2" s="290" t="s">
        <v>488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 ht="18" customHeight="1">
      <c r="A3" s="309" t="s">
        <v>3</v>
      </c>
      <c r="B3" s="205"/>
      <c r="C3" s="205"/>
      <c r="D3" s="310"/>
      <c r="E3" s="242"/>
      <c r="F3" s="242"/>
      <c r="G3" s="242"/>
      <c r="H3" s="242"/>
      <c r="I3" s="242"/>
      <c r="O3" s="50" t="s">
        <v>357</v>
      </c>
    </row>
    <row r="4" spans="1:15" ht="19.5" customHeight="1">
      <c r="A4" s="182" t="s">
        <v>489</v>
      </c>
      <c r="B4" s="180" t="s">
        <v>374</v>
      </c>
      <c r="C4" s="225"/>
      <c r="D4" s="225"/>
      <c r="E4" s="209" t="s">
        <v>490</v>
      </c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40.5" customHeight="1">
      <c r="A5" s="183"/>
      <c r="B5" s="18" t="s">
        <v>55</v>
      </c>
      <c r="C5" s="7" t="s">
        <v>58</v>
      </c>
      <c r="D5" s="42" t="s">
        <v>491</v>
      </c>
      <c r="E5" s="43" t="s">
        <v>492</v>
      </c>
      <c r="F5" s="43" t="s">
        <v>493</v>
      </c>
      <c r="G5" s="43" t="s">
        <v>494</v>
      </c>
      <c r="H5" s="43" t="s">
        <v>495</v>
      </c>
      <c r="I5" s="43" t="s">
        <v>496</v>
      </c>
      <c r="J5" s="43" t="s">
        <v>497</v>
      </c>
      <c r="K5" s="43" t="s">
        <v>498</v>
      </c>
      <c r="L5" s="43" t="s">
        <v>499</v>
      </c>
      <c r="M5" s="43" t="s">
        <v>500</v>
      </c>
      <c r="N5" s="43" t="s">
        <v>501</v>
      </c>
      <c r="O5" s="43" t="s">
        <v>502</v>
      </c>
    </row>
    <row r="6" spans="1:15" ht="19.5" customHeight="1">
      <c r="A6" s="44">
        <v>1</v>
      </c>
      <c r="B6" s="44">
        <v>2</v>
      </c>
      <c r="C6" s="44">
        <v>3</v>
      </c>
      <c r="D6" s="45">
        <v>4</v>
      </c>
      <c r="E6" s="41">
        <v>5</v>
      </c>
      <c r="F6" s="41">
        <v>6</v>
      </c>
      <c r="G6" s="41">
        <v>7</v>
      </c>
      <c r="H6" s="46">
        <v>8</v>
      </c>
      <c r="I6" s="41">
        <v>9</v>
      </c>
      <c r="J6" s="41">
        <v>10</v>
      </c>
      <c r="K6" s="41">
        <v>11</v>
      </c>
      <c r="L6" s="46">
        <v>12</v>
      </c>
      <c r="M6" s="46">
        <v>13</v>
      </c>
      <c r="N6" s="46">
        <v>14</v>
      </c>
      <c r="O6" s="46">
        <v>15</v>
      </c>
    </row>
    <row r="7" spans="1:15" ht="19.5" customHeight="1">
      <c r="A7" s="19" t="s">
        <v>46</v>
      </c>
      <c r="B7" s="47" t="s">
        <v>46</v>
      </c>
      <c r="C7" s="47" t="s">
        <v>46</v>
      </c>
      <c r="D7" s="48" t="s">
        <v>46</v>
      </c>
      <c r="E7" s="49" t="s">
        <v>46</v>
      </c>
      <c r="F7" s="49" t="s">
        <v>46</v>
      </c>
      <c r="G7" s="49" t="s">
        <v>46</v>
      </c>
      <c r="H7" s="49" t="s">
        <v>46</v>
      </c>
      <c r="I7" s="49" t="s">
        <v>46</v>
      </c>
      <c r="J7" s="49" t="s">
        <v>46</v>
      </c>
      <c r="K7" s="49" t="s">
        <v>46</v>
      </c>
      <c r="L7" s="49" t="s">
        <v>46</v>
      </c>
      <c r="M7" s="49"/>
      <c r="N7" s="49" t="s">
        <v>46</v>
      </c>
      <c r="O7" s="49" t="s">
        <v>46</v>
      </c>
    </row>
    <row r="8" spans="1:15" ht="19.5" customHeight="1">
      <c r="A8" s="32" t="s">
        <v>46</v>
      </c>
      <c r="B8" s="47" t="s">
        <v>46</v>
      </c>
      <c r="C8" s="47" t="s">
        <v>46</v>
      </c>
      <c r="D8" s="48" t="s">
        <v>46</v>
      </c>
      <c r="E8" s="49" t="s">
        <v>46</v>
      </c>
      <c r="F8" s="49" t="s">
        <v>46</v>
      </c>
      <c r="G8" s="49" t="s">
        <v>46</v>
      </c>
      <c r="H8" s="49" t="s">
        <v>46</v>
      </c>
      <c r="I8" s="49" t="s">
        <v>46</v>
      </c>
      <c r="J8" s="49" t="s">
        <v>46</v>
      </c>
      <c r="K8" s="49" t="s">
        <v>46</v>
      </c>
      <c r="L8" s="49" t="s">
        <v>46</v>
      </c>
      <c r="M8" s="49"/>
      <c r="N8" s="49" t="s">
        <v>46</v>
      </c>
      <c r="O8" s="49" t="s">
        <v>46</v>
      </c>
    </row>
    <row r="9" ht="14.25" customHeight="1">
      <c r="A9" s="17" t="s">
        <v>503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4.28125" style="28" customWidth="1"/>
    <col min="2" max="2" width="29.00390625" style="28" customWidth="1"/>
    <col min="3" max="5" width="23.57421875" style="28" customWidth="1"/>
    <col min="6" max="6" width="11.28125" style="29" customWidth="1"/>
    <col min="7" max="7" width="25.140625" style="28" customWidth="1"/>
    <col min="8" max="8" width="15.57421875" style="29" customWidth="1"/>
    <col min="9" max="9" width="13.421875" style="29" customWidth="1"/>
    <col min="10" max="10" width="18.8515625" style="28" customWidth="1"/>
    <col min="11" max="11" width="9.140625" style="29" customWidth="1"/>
    <col min="12" max="16384" width="9.140625" style="29" customWidth="1"/>
  </cols>
  <sheetData>
    <row r="1" ht="12" customHeight="1">
      <c r="J1" s="36" t="s">
        <v>504</v>
      </c>
    </row>
    <row r="2" spans="1:10" ht="28.5" customHeight="1">
      <c r="A2" s="176" t="s">
        <v>505</v>
      </c>
      <c r="B2" s="186"/>
      <c r="C2" s="186"/>
      <c r="D2" s="186"/>
      <c r="E2" s="186"/>
      <c r="F2" s="187"/>
      <c r="G2" s="186"/>
      <c r="H2" s="187"/>
      <c r="I2" s="187"/>
      <c r="J2" s="186"/>
    </row>
    <row r="3" spans="1:8" ht="17.25" customHeight="1">
      <c r="A3" s="270" t="s">
        <v>3</v>
      </c>
      <c r="B3" s="271"/>
      <c r="C3" s="271"/>
      <c r="D3" s="271"/>
      <c r="E3" s="271"/>
      <c r="F3" s="272"/>
      <c r="G3" s="271"/>
      <c r="H3" s="272"/>
    </row>
    <row r="4" spans="1:10" ht="44.25" customHeight="1">
      <c r="A4" s="30" t="s">
        <v>446</v>
      </c>
      <c r="B4" s="30" t="s">
        <v>447</v>
      </c>
      <c r="C4" s="30" t="s">
        <v>448</v>
      </c>
      <c r="D4" s="30" t="s">
        <v>449</v>
      </c>
      <c r="E4" s="30" t="s">
        <v>450</v>
      </c>
      <c r="F4" s="31" t="s">
        <v>451</v>
      </c>
      <c r="G4" s="30" t="s">
        <v>452</v>
      </c>
      <c r="H4" s="31" t="s">
        <v>453</v>
      </c>
      <c r="I4" s="31" t="s">
        <v>454</v>
      </c>
      <c r="J4" s="30" t="s">
        <v>455</v>
      </c>
    </row>
    <row r="5" spans="1:10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30">
        <v>7</v>
      </c>
      <c r="H5" s="31">
        <v>8</v>
      </c>
      <c r="I5" s="31">
        <v>9</v>
      </c>
      <c r="J5" s="30">
        <v>10</v>
      </c>
    </row>
    <row r="6" spans="1:10" ht="42" customHeight="1">
      <c r="A6" s="19" t="s">
        <v>46</v>
      </c>
      <c r="B6" s="32"/>
      <c r="C6" s="32"/>
      <c r="D6" s="32"/>
      <c r="E6" s="33"/>
      <c r="F6" s="34"/>
      <c r="G6" s="33"/>
      <c r="H6" s="34"/>
      <c r="I6" s="34"/>
      <c r="J6" s="33"/>
    </row>
    <row r="7" spans="1:10" ht="42.75" customHeight="1">
      <c r="A7" s="35" t="s">
        <v>46</v>
      </c>
      <c r="B7" s="35" t="s">
        <v>46</v>
      </c>
      <c r="C7" s="35" t="s">
        <v>46</v>
      </c>
      <c r="D7" s="35" t="s">
        <v>46</v>
      </c>
      <c r="E7" s="19" t="s">
        <v>46</v>
      </c>
      <c r="F7" s="35" t="s">
        <v>46</v>
      </c>
      <c r="G7" s="19" t="s">
        <v>46</v>
      </c>
      <c r="H7" s="35" t="s">
        <v>46</v>
      </c>
      <c r="I7" s="35" t="s">
        <v>46</v>
      </c>
      <c r="J7" s="19" t="s">
        <v>46</v>
      </c>
    </row>
    <row r="8" ht="12">
      <c r="A8" s="17" t="s">
        <v>506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29.00390625" style="21" bestFit="1" customWidth="1"/>
    <col min="2" max="2" width="18.7109375" style="21" customWidth="1"/>
    <col min="3" max="3" width="24.8515625" style="21" customWidth="1"/>
    <col min="4" max="6" width="23.57421875" style="21" customWidth="1"/>
    <col min="7" max="7" width="25.140625" style="21" customWidth="1"/>
    <col min="8" max="8" width="18.8515625" style="21" customWidth="1"/>
    <col min="9" max="16384" width="9.140625" style="21" customWidth="1"/>
  </cols>
  <sheetData>
    <row r="1" ht="12">
      <c r="H1" s="22" t="s">
        <v>507</v>
      </c>
    </row>
    <row r="2" spans="1:8" ht="28.5">
      <c r="A2" s="311" t="s">
        <v>508</v>
      </c>
      <c r="B2" s="311"/>
      <c r="C2" s="311"/>
      <c r="D2" s="311"/>
      <c r="E2" s="311"/>
      <c r="F2" s="311"/>
      <c r="G2" s="311"/>
      <c r="H2" s="311"/>
    </row>
    <row r="3" spans="1:2" ht="13.5">
      <c r="A3" s="23" t="s">
        <v>3</v>
      </c>
      <c r="B3" s="23"/>
    </row>
    <row r="4" spans="1:8" ht="18" customHeight="1">
      <c r="A4" s="315" t="s">
        <v>367</v>
      </c>
      <c r="B4" s="315" t="s">
        <v>509</v>
      </c>
      <c r="C4" s="315" t="s">
        <v>510</v>
      </c>
      <c r="D4" s="315" t="s">
        <v>511</v>
      </c>
      <c r="E4" s="315" t="s">
        <v>512</v>
      </c>
      <c r="F4" s="312" t="s">
        <v>513</v>
      </c>
      <c r="G4" s="313"/>
      <c r="H4" s="314"/>
    </row>
    <row r="5" spans="1:8" ht="18" customHeight="1">
      <c r="A5" s="316"/>
      <c r="B5" s="316"/>
      <c r="C5" s="316"/>
      <c r="D5" s="316"/>
      <c r="E5" s="316"/>
      <c r="F5" s="24" t="s">
        <v>472</v>
      </c>
      <c r="G5" s="24" t="s">
        <v>514</v>
      </c>
      <c r="H5" s="24" t="s">
        <v>515</v>
      </c>
    </row>
    <row r="6" spans="1:8" ht="21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33" customHeight="1">
      <c r="A7" s="26" t="s">
        <v>516</v>
      </c>
      <c r="B7" s="26"/>
      <c r="C7" s="26"/>
      <c r="D7" s="26"/>
      <c r="E7" s="26"/>
      <c r="F7" s="25"/>
      <c r="G7" s="25"/>
      <c r="H7" s="25"/>
    </row>
    <row r="8" spans="1:8" ht="24" customHeight="1">
      <c r="A8" s="27" t="s">
        <v>517</v>
      </c>
      <c r="B8" s="27"/>
      <c r="C8" s="27"/>
      <c r="D8" s="27"/>
      <c r="E8" s="27"/>
      <c r="F8" s="25"/>
      <c r="G8" s="25"/>
      <c r="H8" s="25"/>
    </row>
    <row r="9" spans="1:8" ht="24" customHeight="1">
      <c r="A9" s="27" t="s">
        <v>518</v>
      </c>
      <c r="B9" s="27"/>
      <c r="C9" s="27"/>
      <c r="D9" s="27"/>
      <c r="E9" s="27"/>
      <c r="F9" s="25"/>
      <c r="G9" s="25"/>
      <c r="H9" s="25"/>
    </row>
    <row r="10" ht="12">
      <c r="A10" s="17" t="s">
        <v>519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zoomScalePageLayoutView="0" workbookViewId="0" topLeftCell="A1">
      <selection activeCell="A11" sqref="A11:IV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520</v>
      </c>
    </row>
    <row r="2" spans="1:11" ht="27.75" customHeight="1">
      <c r="A2" s="186" t="s">
        <v>521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3.5" customHeight="1">
      <c r="A3" s="220" t="s">
        <v>3</v>
      </c>
      <c r="B3" s="264"/>
      <c r="C3" s="264"/>
      <c r="D3" s="264"/>
      <c r="E3" s="264"/>
      <c r="F3" s="264"/>
      <c r="G3" s="264"/>
      <c r="H3" s="5"/>
      <c r="I3" s="5"/>
      <c r="J3" s="5"/>
      <c r="K3" s="6" t="s">
        <v>357</v>
      </c>
    </row>
    <row r="4" spans="1:11" ht="21.75" customHeight="1">
      <c r="A4" s="317" t="s">
        <v>436</v>
      </c>
      <c r="B4" s="317" t="s">
        <v>369</v>
      </c>
      <c r="C4" s="317" t="s">
        <v>437</v>
      </c>
      <c r="D4" s="210" t="s">
        <v>370</v>
      </c>
      <c r="E4" s="210" t="s">
        <v>371</v>
      </c>
      <c r="F4" s="210" t="s">
        <v>438</v>
      </c>
      <c r="G4" s="210" t="s">
        <v>439</v>
      </c>
      <c r="H4" s="182" t="s">
        <v>55</v>
      </c>
      <c r="I4" s="180" t="s">
        <v>522</v>
      </c>
      <c r="J4" s="225"/>
      <c r="K4" s="181"/>
    </row>
    <row r="5" spans="1:11" ht="21.75" customHeight="1">
      <c r="A5" s="318"/>
      <c r="B5" s="318"/>
      <c r="C5" s="318"/>
      <c r="D5" s="301"/>
      <c r="E5" s="301"/>
      <c r="F5" s="301"/>
      <c r="G5" s="301"/>
      <c r="H5" s="280"/>
      <c r="I5" s="210" t="s">
        <v>58</v>
      </c>
      <c r="J5" s="210" t="s">
        <v>59</v>
      </c>
      <c r="K5" s="210" t="s">
        <v>60</v>
      </c>
    </row>
    <row r="6" spans="1:11" ht="40.5" customHeight="1">
      <c r="A6" s="319"/>
      <c r="B6" s="319"/>
      <c r="C6" s="319"/>
      <c r="D6" s="211"/>
      <c r="E6" s="211"/>
      <c r="F6" s="211"/>
      <c r="G6" s="211"/>
      <c r="H6" s="183"/>
      <c r="I6" s="211"/>
      <c r="J6" s="211"/>
      <c r="K6" s="211"/>
    </row>
    <row r="7" spans="1:11" ht="1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3">
        <v>10</v>
      </c>
      <c r="K7" s="13">
        <v>11</v>
      </c>
    </row>
    <row r="8" spans="1:11" ht="18.75" customHeight="1">
      <c r="A8" s="19"/>
      <c r="B8" s="14" t="s">
        <v>46</v>
      </c>
      <c r="C8" s="19"/>
      <c r="D8" s="19"/>
      <c r="E8" s="19"/>
      <c r="F8" s="19"/>
      <c r="G8" s="19"/>
      <c r="H8" s="20" t="s">
        <v>46</v>
      </c>
      <c r="I8" s="20" t="s">
        <v>46</v>
      </c>
      <c r="J8" s="20" t="s">
        <v>46</v>
      </c>
      <c r="K8" s="20"/>
    </row>
    <row r="9" spans="1:11" ht="18.75" customHeight="1">
      <c r="A9" s="14" t="s">
        <v>46</v>
      </c>
      <c r="B9" s="14" t="s">
        <v>46</v>
      </c>
      <c r="C9" s="14" t="s">
        <v>46</v>
      </c>
      <c r="D9" s="14" t="s">
        <v>46</v>
      </c>
      <c r="E9" s="14" t="s">
        <v>46</v>
      </c>
      <c r="F9" s="14" t="s">
        <v>46</v>
      </c>
      <c r="G9" s="14" t="s">
        <v>46</v>
      </c>
      <c r="H9" s="16" t="s">
        <v>46</v>
      </c>
      <c r="I9" s="16" t="s">
        <v>46</v>
      </c>
      <c r="J9" s="16" t="s">
        <v>46</v>
      </c>
      <c r="K9" s="16"/>
    </row>
    <row r="10" spans="1:11" ht="18.75" customHeight="1">
      <c r="A10" s="265" t="s">
        <v>110</v>
      </c>
      <c r="B10" s="266"/>
      <c r="C10" s="266"/>
      <c r="D10" s="266"/>
      <c r="E10" s="266"/>
      <c r="F10" s="266"/>
      <c r="G10" s="267"/>
      <c r="H10" s="16" t="s">
        <v>46</v>
      </c>
      <c r="I10" s="16" t="s">
        <v>46</v>
      </c>
      <c r="J10" s="16" t="s">
        <v>46</v>
      </c>
      <c r="K10" s="16"/>
    </row>
    <row r="11" ht="14.25" customHeight="1">
      <c r="A11" s="17" t="s">
        <v>523</v>
      </c>
    </row>
  </sheetData>
  <sheetProtection/>
  <mergeCells count="15">
    <mergeCell ref="G4:G6"/>
    <mergeCell ref="H4:H6"/>
    <mergeCell ref="I5:I6"/>
    <mergeCell ref="J5:J6"/>
    <mergeCell ref="K5:K6"/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PageLayoutView="0" workbookViewId="0" topLeftCell="A1">
      <selection activeCell="J17" sqref="J17"/>
    </sheetView>
  </sheetViews>
  <sheetFormatPr defaultColWidth="8.00390625" defaultRowHeight="14.25" customHeight="1"/>
  <cols>
    <col min="1" max="1" width="21.140625" style="1" customWidth="1"/>
    <col min="2" max="2" width="23.421875" style="1" customWidth="1"/>
    <col min="3" max="8" width="12.57421875" style="1" customWidth="1"/>
    <col min="9" max="9" width="8.8515625" style="1" customWidth="1"/>
    <col min="10" max="14" width="12.57421875" style="1" customWidth="1"/>
    <col min="15" max="15" width="8.00390625" style="29" customWidth="1"/>
    <col min="16" max="16" width="9.57421875" style="29" customWidth="1"/>
    <col min="17" max="17" width="9.7109375" style="29" customWidth="1"/>
    <col min="18" max="18" width="10.57421875" style="29" customWidth="1"/>
    <col min="19" max="20" width="10.140625" style="1" customWidth="1"/>
    <col min="21" max="21" width="8.00390625" style="29" customWidth="1"/>
    <col min="22" max="16384" width="8.00390625" style="29" customWidth="1"/>
  </cols>
  <sheetData>
    <row r="1" spans="1:20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164"/>
      <c r="P1" s="164"/>
      <c r="Q1" s="164"/>
      <c r="R1" s="164"/>
      <c r="S1" s="184" t="s">
        <v>51</v>
      </c>
      <c r="T1" s="184" t="s">
        <v>51</v>
      </c>
    </row>
    <row r="2" spans="1:20" ht="36" customHeight="1">
      <c r="A2" s="185" t="s">
        <v>52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7"/>
      <c r="P2" s="187"/>
      <c r="Q2" s="187"/>
      <c r="R2" s="187"/>
      <c r="S2" s="186"/>
      <c r="T2" s="187"/>
    </row>
    <row r="3" spans="1:20" ht="20.25" customHeight="1">
      <c r="A3" s="178" t="s">
        <v>3</v>
      </c>
      <c r="B3" s="188"/>
      <c r="C3" s="188"/>
      <c r="D3" s="188"/>
      <c r="E3" s="5"/>
      <c r="F3" s="5"/>
      <c r="G3" s="5"/>
      <c r="H3" s="5"/>
      <c r="I3" s="5"/>
      <c r="J3" s="5"/>
      <c r="K3" s="5"/>
      <c r="L3" s="5"/>
      <c r="M3" s="5"/>
      <c r="N3" s="5"/>
      <c r="O3" s="165"/>
      <c r="P3" s="165"/>
      <c r="Q3" s="165"/>
      <c r="R3" s="165"/>
      <c r="S3" s="189" t="s">
        <v>4</v>
      </c>
      <c r="T3" s="189" t="s">
        <v>4</v>
      </c>
    </row>
    <row r="4" spans="1:20" ht="18.75" customHeight="1">
      <c r="A4" s="195" t="s">
        <v>53</v>
      </c>
      <c r="B4" s="198" t="s">
        <v>54</v>
      </c>
      <c r="C4" s="198" t="s">
        <v>55</v>
      </c>
      <c r="D4" s="190" t="s">
        <v>56</v>
      </c>
      <c r="E4" s="191"/>
      <c r="F4" s="191"/>
      <c r="G4" s="191"/>
      <c r="H4" s="191"/>
      <c r="I4" s="191"/>
      <c r="J4" s="191"/>
      <c r="K4" s="191"/>
      <c r="L4" s="191"/>
      <c r="M4" s="191"/>
      <c r="N4" s="192"/>
      <c r="O4" s="190" t="s">
        <v>45</v>
      </c>
      <c r="P4" s="190"/>
      <c r="Q4" s="190"/>
      <c r="R4" s="190"/>
      <c r="S4" s="191"/>
      <c r="T4" s="193"/>
    </row>
    <row r="5" spans="1:20" ht="18.75" customHeight="1">
      <c r="A5" s="196"/>
      <c r="B5" s="199"/>
      <c r="C5" s="199"/>
      <c r="D5" s="201" t="s">
        <v>57</v>
      </c>
      <c r="E5" s="201" t="s">
        <v>58</v>
      </c>
      <c r="F5" s="201" t="s">
        <v>59</v>
      </c>
      <c r="G5" s="201" t="s">
        <v>60</v>
      </c>
      <c r="H5" s="201" t="s">
        <v>61</v>
      </c>
      <c r="I5" s="194" t="s">
        <v>62</v>
      </c>
      <c r="J5" s="191"/>
      <c r="K5" s="191"/>
      <c r="L5" s="191"/>
      <c r="M5" s="191"/>
      <c r="N5" s="192"/>
      <c r="O5" s="195" t="s">
        <v>57</v>
      </c>
      <c r="P5" s="195" t="s">
        <v>58</v>
      </c>
      <c r="Q5" s="195" t="s">
        <v>59</v>
      </c>
      <c r="R5" s="195" t="s">
        <v>60</v>
      </c>
      <c r="S5" s="195" t="s">
        <v>61</v>
      </c>
      <c r="T5" s="195" t="s">
        <v>62</v>
      </c>
    </row>
    <row r="6" spans="1:20" ht="33.75" customHeight="1">
      <c r="A6" s="197"/>
      <c r="B6" s="200"/>
      <c r="C6" s="200"/>
      <c r="D6" s="197"/>
      <c r="E6" s="197"/>
      <c r="F6" s="197"/>
      <c r="G6" s="197"/>
      <c r="H6" s="197"/>
      <c r="I6" s="162" t="s">
        <v>57</v>
      </c>
      <c r="J6" s="162" t="s">
        <v>63</v>
      </c>
      <c r="K6" s="162" t="s">
        <v>64</v>
      </c>
      <c r="L6" s="162" t="s">
        <v>65</v>
      </c>
      <c r="M6" s="162" t="s">
        <v>66</v>
      </c>
      <c r="N6" s="162" t="s">
        <v>67</v>
      </c>
      <c r="O6" s="202"/>
      <c r="P6" s="202"/>
      <c r="Q6" s="202"/>
      <c r="R6" s="202"/>
      <c r="S6" s="202"/>
      <c r="T6" s="202"/>
    </row>
    <row r="7" spans="1:20" ht="16.5" customHeight="1">
      <c r="A7" s="163">
        <v>1</v>
      </c>
      <c r="B7" s="12">
        <v>2</v>
      </c>
      <c r="C7" s="12">
        <v>3</v>
      </c>
      <c r="D7" s="163">
        <v>4</v>
      </c>
      <c r="E7" s="12">
        <v>5</v>
      </c>
      <c r="F7" s="12">
        <v>6</v>
      </c>
      <c r="G7" s="163">
        <v>7</v>
      </c>
      <c r="H7" s="12">
        <v>8</v>
      </c>
      <c r="I7" s="12">
        <v>9</v>
      </c>
      <c r="J7" s="163">
        <v>10</v>
      </c>
      <c r="K7" s="12">
        <v>11</v>
      </c>
      <c r="L7" s="12">
        <v>12</v>
      </c>
      <c r="M7" s="163">
        <v>13</v>
      </c>
      <c r="N7" s="12">
        <v>14</v>
      </c>
      <c r="O7" s="12">
        <v>15</v>
      </c>
      <c r="P7" s="163">
        <v>16</v>
      </c>
      <c r="Q7" s="12">
        <v>17</v>
      </c>
      <c r="R7" s="12">
        <v>18</v>
      </c>
      <c r="S7" s="163">
        <v>19</v>
      </c>
      <c r="T7" s="12">
        <v>20</v>
      </c>
    </row>
    <row r="8" spans="1:20" ht="16.5" customHeight="1">
      <c r="A8" s="175" t="s">
        <v>68</v>
      </c>
      <c r="B8" s="19" t="s">
        <v>69</v>
      </c>
      <c r="C8" s="150">
        <v>1246.3</v>
      </c>
      <c r="D8" s="150">
        <v>1246.3</v>
      </c>
      <c r="E8" s="150">
        <v>1246.3</v>
      </c>
      <c r="F8" s="47" t="s">
        <v>46</v>
      </c>
      <c r="G8" s="47" t="s">
        <v>46</v>
      </c>
      <c r="H8" s="47" t="s">
        <v>46</v>
      </c>
      <c r="I8" s="47" t="s">
        <v>46</v>
      </c>
      <c r="J8" s="47" t="s">
        <v>46</v>
      </c>
      <c r="K8" s="47" t="s">
        <v>46</v>
      </c>
      <c r="L8" s="47" t="s">
        <v>46</v>
      </c>
      <c r="M8" s="47" t="s">
        <v>46</v>
      </c>
      <c r="N8" s="47" t="s">
        <v>46</v>
      </c>
      <c r="O8" s="47" t="s">
        <v>46</v>
      </c>
      <c r="P8" s="47" t="s">
        <v>46</v>
      </c>
      <c r="Q8" s="47"/>
      <c r="R8" s="47"/>
      <c r="S8" s="166"/>
      <c r="T8" s="47"/>
    </row>
    <row r="9" spans="1:20" ht="16.5" customHeight="1">
      <c r="A9" s="34" t="s">
        <v>55</v>
      </c>
      <c r="B9" s="47"/>
      <c r="C9" s="150">
        <v>1246.3</v>
      </c>
      <c r="D9" s="150">
        <v>1246.3</v>
      </c>
      <c r="E9" s="150">
        <v>1246.3</v>
      </c>
      <c r="F9" s="47" t="s">
        <v>46</v>
      </c>
      <c r="G9" s="47" t="s">
        <v>46</v>
      </c>
      <c r="H9" s="47" t="s">
        <v>46</v>
      </c>
      <c r="I9" s="47" t="s">
        <v>46</v>
      </c>
      <c r="J9" s="47" t="s">
        <v>46</v>
      </c>
      <c r="K9" s="47" t="s">
        <v>46</v>
      </c>
      <c r="L9" s="47" t="s">
        <v>46</v>
      </c>
      <c r="M9" s="47" t="s">
        <v>46</v>
      </c>
      <c r="N9" s="47" t="s">
        <v>46</v>
      </c>
      <c r="O9" s="47" t="s">
        <v>46</v>
      </c>
      <c r="P9" s="47" t="s">
        <v>46</v>
      </c>
      <c r="Q9" s="47"/>
      <c r="R9" s="47"/>
      <c r="S9" s="47"/>
      <c r="T9" s="47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zoomScalePageLayoutView="0" workbookViewId="0" topLeftCell="A1">
      <selection activeCell="A11" sqref="A11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ht="13.5" customHeight="1">
      <c r="D1" s="2"/>
      <c r="E1" s="3"/>
      <c r="F1" s="3"/>
      <c r="G1" s="4" t="s">
        <v>524</v>
      </c>
    </row>
    <row r="2" spans="1:7" ht="27.75" customHeight="1">
      <c r="A2" s="186" t="s">
        <v>525</v>
      </c>
      <c r="B2" s="186"/>
      <c r="C2" s="186"/>
      <c r="D2" s="186"/>
      <c r="E2" s="186"/>
      <c r="F2" s="186"/>
      <c r="G2" s="186"/>
    </row>
    <row r="3" spans="1:7" ht="13.5" customHeight="1">
      <c r="A3" s="220" t="s">
        <v>3</v>
      </c>
      <c r="B3" s="264"/>
      <c r="C3" s="264"/>
      <c r="D3" s="264"/>
      <c r="E3" s="5"/>
      <c r="F3" s="5"/>
      <c r="G3" s="6" t="s">
        <v>357</v>
      </c>
    </row>
    <row r="4" spans="1:7" ht="21.75" customHeight="1">
      <c r="A4" s="317" t="s">
        <v>437</v>
      </c>
      <c r="B4" s="317" t="s">
        <v>436</v>
      </c>
      <c r="C4" s="317" t="s">
        <v>369</v>
      </c>
      <c r="D4" s="210" t="s">
        <v>526</v>
      </c>
      <c r="E4" s="180" t="s">
        <v>58</v>
      </c>
      <c r="F4" s="225"/>
      <c r="G4" s="181"/>
    </row>
    <row r="5" spans="1:7" ht="21.75" customHeight="1">
      <c r="A5" s="318"/>
      <c r="B5" s="318"/>
      <c r="C5" s="318"/>
      <c r="D5" s="301"/>
      <c r="E5" s="182" t="s">
        <v>527</v>
      </c>
      <c r="F5" s="210" t="s">
        <v>528</v>
      </c>
      <c r="G5" s="210" t="s">
        <v>529</v>
      </c>
    </row>
    <row r="6" spans="1:7" ht="40.5" customHeight="1">
      <c r="A6" s="319"/>
      <c r="B6" s="319"/>
      <c r="C6" s="319"/>
      <c r="D6" s="211"/>
      <c r="E6" s="183"/>
      <c r="F6" s="211"/>
      <c r="G6" s="211"/>
    </row>
    <row r="7" spans="1:7" ht="15" customHeight="1">
      <c r="A7" s="12">
        <v>1</v>
      </c>
      <c r="B7" s="12">
        <v>2</v>
      </c>
      <c r="C7" s="12">
        <v>3</v>
      </c>
      <c r="D7" s="12">
        <v>4</v>
      </c>
      <c r="E7" s="12">
        <v>8</v>
      </c>
      <c r="F7" s="12">
        <v>9</v>
      </c>
      <c r="G7" s="13">
        <v>10</v>
      </c>
    </row>
    <row r="8" spans="1:7" ht="17.25" customHeight="1">
      <c r="A8" s="14" t="s">
        <v>46</v>
      </c>
      <c r="B8" s="15"/>
      <c r="C8" s="15"/>
      <c r="D8" s="14"/>
      <c r="E8" s="16" t="s">
        <v>46</v>
      </c>
      <c r="F8" s="16" t="s">
        <v>46</v>
      </c>
      <c r="G8" s="16" t="s">
        <v>46</v>
      </c>
    </row>
    <row r="9" spans="1:7" ht="18.75" customHeight="1">
      <c r="A9" s="14"/>
      <c r="B9" s="14" t="s">
        <v>46</v>
      </c>
      <c r="C9" s="14" t="s">
        <v>46</v>
      </c>
      <c r="D9" s="14" t="s">
        <v>46</v>
      </c>
      <c r="E9" s="16" t="s">
        <v>46</v>
      </c>
      <c r="F9" s="16" t="s">
        <v>46</v>
      </c>
      <c r="G9" s="16" t="s">
        <v>46</v>
      </c>
    </row>
    <row r="10" spans="1:7" ht="18.75" customHeight="1">
      <c r="A10" s="320" t="s">
        <v>55</v>
      </c>
      <c r="B10" s="321"/>
      <c r="C10" s="321"/>
      <c r="D10" s="322"/>
      <c r="E10" s="16" t="s">
        <v>46</v>
      </c>
      <c r="F10" s="16" t="s">
        <v>46</v>
      </c>
      <c r="G10" s="16" t="s">
        <v>46</v>
      </c>
    </row>
    <row r="11" ht="14.25" customHeight="1">
      <c r="A11" s="17" t="s">
        <v>530</v>
      </c>
    </row>
  </sheetData>
  <sheetProtection/>
  <mergeCells count="11">
    <mergeCell ref="G5:G6"/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0">
      <selection activeCell="B45" sqref="B45"/>
    </sheetView>
  </sheetViews>
  <sheetFormatPr defaultColWidth="9.140625" defaultRowHeight="14.25" customHeight="1"/>
  <cols>
    <col min="1" max="1" width="12.8515625" style="1" customWidth="1"/>
    <col min="2" max="2" width="38.8515625" style="1" customWidth="1"/>
    <col min="3" max="3" width="15.421875" style="1" customWidth="1"/>
    <col min="4" max="10" width="18.8515625" style="1" customWidth="1"/>
    <col min="11" max="11" width="15.57421875" style="1" customWidth="1"/>
    <col min="12" max="12" width="14.140625" style="1" customWidth="1"/>
    <col min="13" max="17" width="18.8515625" style="1" customWidth="1"/>
    <col min="18" max="18" width="9.140625" style="1" customWidth="1"/>
    <col min="19" max="16384" width="9.140625" style="1" customWidth="1"/>
  </cols>
  <sheetData>
    <row r="1" spans="1:17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7" t="s">
        <v>70</v>
      </c>
    </row>
    <row r="2" spans="1:17" ht="28.5" customHeight="1">
      <c r="A2" s="186" t="s">
        <v>71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1:17" ht="15" customHeight="1">
      <c r="A3" s="203" t="s">
        <v>3</v>
      </c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5"/>
      <c r="P3" s="5"/>
      <c r="Q3" s="78" t="s">
        <v>4</v>
      </c>
    </row>
    <row r="4" spans="1:17" ht="17.25" customHeight="1">
      <c r="A4" s="210" t="s">
        <v>72</v>
      </c>
      <c r="B4" s="210" t="s">
        <v>73</v>
      </c>
      <c r="C4" s="212" t="s">
        <v>55</v>
      </c>
      <c r="D4" s="206" t="s">
        <v>74</v>
      </c>
      <c r="E4" s="207"/>
      <c r="F4" s="206" t="s">
        <v>75</v>
      </c>
      <c r="G4" s="207"/>
      <c r="H4" s="214" t="s">
        <v>58</v>
      </c>
      <c r="I4" s="208" t="s">
        <v>59</v>
      </c>
      <c r="J4" s="214" t="s">
        <v>60</v>
      </c>
      <c r="K4" s="208" t="s">
        <v>76</v>
      </c>
      <c r="L4" s="208" t="s">
        <v>62</v>
      </c>
      <c r="M4" s="208"/>
      <c r="N4" s="208"/>
      <c r="O4" s="208"/>
      <c r="P4" s="208"/>
      <c r="Q4" s="208"/>
    </row>
    <row r="5" spans="1:17" ht="27">
      <c r="A5" s="211"/>
      <c r="B5" s="211"/>
      <c r="C5" s="213"/>
      <c r="D5" s="53" t="s">
        <v>55</v>
      </c>
      <c r="E5" s="53" t="s">
        <v>77</v>
      </c>
      <c r="F5" s="53" t="s">
        <v>55</v>
      </c>
      <c r="G5" s="53" t="s">
        <v>77</v>
      </c>
      <c r="H5" s="215"/>
      <c r="I5" s="208"/>
      <c r="J5" s="215"/>
      <c r="K5" s="208"/>
      <c r="L5" s="53" t="s">
        <v>57</v>
      </c>
      <c r="M5" s="53" t="s">
        <v>78</v>
      </c>
      <c r="N5" s="53" t="s">
        <v>79</v>
      </c>
      <c r="O5" s="53" t="s">
        <v>80</v>
      </c>
      <c r="P5" s="53" t="s">
        <v>81</v>
      </c>
      <c r="Q5" s="53" t="s">
        <v>82</v>
      </c>
    </row>
    <row r="6" spans="1:17" ht="16.5" customHeight="1">
      <c r="A6" s="10">
        <v>1</v>
      </c>
      <c r="B6" s="10">
        <v>2</v>
      </c>
      <c r="C6" s="138">
        <v>3</v>
      </c>
      <c r="D6" s="10">
        <v>4</v>
      </c>
      <c r="E6" s="10">
        <v>5</v>
      </c>
      <c r="F6" s="10">
        <v>6</v>
      </c>
      <c r="G6" s="138">
        <v>7</v>
      </c>
      <c r="H6" s="138">
        <v>8</v>
      </c>
      <c r="I6" s="138">
        <v>9</v>
      </c>
      <c r="J6" s="138">
        <v>10</v>
      </c>
      <c r="K6" s="10">
        <v>11</v>
      </c>
      <c r="L6" s="10">
        <v>12</v>
      </c>
      <c r="M6" s="138">
        <v>13</v>
      </c>
      <c r="N6" s="10">
        <v>14</v>
      </c>
      <c r="O6" s="10">
        <v>15</v>
      </c>
      <c r="P6" s="138">
        <v>16</v>
      </c>
      <c r="Q6" s="10">
        <v>17</v>
      </c>
    </row>
    <row r="7" spans="1:17" ht="16.5" customHeight="1">
      <c r="A7" s="140">
        <v>208</v>
      </c>
      <c r="B7" s="141" t="s">
        <v>83</v>
      </c>
      <c r="C7" s="138">
        <f>+C8</f>
        <v>178.87</v>
      </c>
      <c r="D7" s="138">
        <f>+D8</f>
        <v>178.87</v>
      </c>
      <c r="E7" s="138">
        <f>+E8</f>
        <v>178.87</v>
      </c>
      <c r="F7" s="10"/>
      <c r="G7" s="159"/>
      <c r="H7" s="138">
        <f>+H8</f>
        <v>178.87</v>
      </c>
      <c r="I7" s="159"/>
      <c r="J7" s="159"/>
      <c r="K7" s="161"/>
      <c r="L7" s="161"/>
      <c r="M7" s="159"/>
      <c r="N7" s="161"/>
      <c r="O7" s="161"/>
      <c r="P7" s="159"/>
      <c r="Q7" s="161"/>
    </row>
    <row r="8" spans="1:17" ht="16.5" customHeight="1">
      <c r="A8" s="140">
        <v>20805</v>
      </c>
      <c r="B8" s="141" t="s">
        <v>84</v>
      </c>
      <c r="C8" s="138">
        <f>SUM(C9:C12)</f>
        <v>178.87</v>
      </c>
      <c r="D8" s="138">
        <f>SUM(D9:D12)</f>
        <v>178.87</v>
      </c>
      <c r="E8" s="138">
        <f>SUM(E9:E12)</f>
        <v>178.87</v>
      </c>
      <c r="F8" s="10"/>
      <c r="G8" s="159"/>
      <c r="H8" s="138">
        <f>SUM(H9:H12)</f>
        <v>178.87</v>
      </c>
      <c r="I8" s="159"/>
      <c r="J8" s="159"/>
      <c r="K8" s="161"/>
      <c r="L8" s="161"/>
      <c r="M8" s="159"/>
      <c r="N8" s="161"/>
      <c r="O8" s="161"/>
      <c r="P8" s="159"/>
      <c r="Q8" s="161"/>
    </row>
    <row r="9" spans="1:17" ht="13.5" customHeight="1">
      <c r="A9" s="140">
        <v>2080502</v>
      </c>
      <c r="B9" s="141" t="s">
        <v>85</v>
      </c>
      <c r="C9" s="138">
        <v>29.33</v>
      </c>
      <c r="D9" s="138">
        <v>29.33</v>
      </c>
      <c r="E9" s="138">
        <v>29.33</v>
      </c>
      <c r="F9" s="10"/>
      <c r="G9" s="92"/>
      <c r="H9" s="138">
        <v>29.33</v>
      </c>
      <c r="I9" s="58"/>
      <c r="J9" s="58"/>
      <c r="K9" s="58"/>
      <c r="L9" s="58"/>
      <c r="M9" s="58"/>
      <c r="N9" s="58"/>
      <c r="O9" s="58"/>
      <c r="P9" s="58"/>
      <c r="Q9" s="58"/>
    </row>
    <row r="10" spans="1:17" ht="13.5" customHeight="1">
      <c r="A10" s="140">
        <v>2080505</v>
      </c>
      <c r="B10" s="141" t="s">
        <v>86</v>
      </c>
      <c r="C10" s="138">
        <v>137.5</v>
      </c>
      <c r="D10" s="138">
        <v>137.5</v>
      </c>
      <c r="E10" s="138">
        <v>137.5</v>
      </c>
      <c r="F10" s="10"/>
      <c r="G10" s="92"/>
      <c r="H10" s="138">
        <v>137.5</v>
      </c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13.5" customHeight="1">
      <c r="A11" s="140">
        <v>20899</v>
      </c>
      <c r="B11" s="141" t="s">
        <v>87</v>
      </c>
      <c r="C11" s="138">
        <v>6.02</v>
      </c>
      <c r="D11" s="138">
        <v>6.02</v>
      </c>
      <c r="E11" s="138">
        <v>6.02</v>
      </c>
      <c r="F11" s="10"/>
      <c r="G11" s="92"/>
      <c r="H11" s="138">
        <v>6.02</v>
      </c>
      <c r="I11" s="58"/>
      <c r="J11" s="58"/>
      <c r="K11" s="58"/>
      <c r="L11" s="58"/>
      <c r="M11" s="58"/>
      <c r="N11" s="58"/>
      <c r="O11" s="58"/>
      <c r="P11" s="58"/>
      <c r="Q11" s="58"/>
    </row>
    <row r="12" spans="1:17" ht="13.5" customHeight="1">
      <c r="A12" s="140">
        <v>2089999</v>
      </c>
      <c r="B12" s="141" t="s">
        <v>88</v>
      </c>
      <c r="C12" s="138">
        <v>6.02</v>
      </c>
      <c r="D12" s="138">
        <v>6.02</v>
      </c>
      <c r="E12" s="138">
        <v>6.02</v>
      </c>
      <c r="F12" s="10"/>
      <c r="G12" s="92"/>
      <c r="H12" s="138">
        <v>6.02</v>
      </c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13.5" customHeight="1">
      <c r="A13" s="140">
        <v>210</v>
      </c>
      <c r="B13" s="141" t="s">
        <v>89</v>
      </c>
      <c r="C13" s="138">
        <f>C14+C17+C19+C21+C26</f>
        <v>987.51</v>
      </c>
      <c r="D13" s="138">
        <f>D14+D17+D19+D21+D26</f>
        <v>987.51</v>
      </c>
      <c r="E13" s="138">
        <f>E14+E17+E19+E21+E26</f>
        <v>987.51</v>
      </c>
      <c r="F13" s="10"/>
      <c r="G13" s="160"/>
      <c r="H13" s="138">
        <f>H14+H17+H19+H21+H26</f>
        <v>987.51</v>
      </c>
      <c r="I13" s="58"/>
      <c r="J13" s="58"/>
      <c r="K13" s="58"/>
      <c r="L13" s="58"/>
      <c r="M13" s="58"/>
      <c r="N13" s="58"/>
      <c r="O13" s="58"/>
      <c r="P13" s="58"/>
      <c r="Q13" s="58"/>
    </row>
    <row r="14" spans="1:17" ht="13.5" customHeight="1">
      <c r="A14" s="140">
        <v>21001</v>
      </c>
      <c r="B14" s="141" t="s">
        <v>90</v>
      </c>
      <c r="C14" s="138">
        <f>SUM(C15:C16)</f>
        <v>0</v>
      </c>
      <c r="D14" s="138">
        <f>SUM(D15:D16)</f>
        <v>0</v>
      </c>
      <c r="E14" s="138">
        <f>SUM(E15:E16)</f>
        <v>0</v>
      </c>
      <c r="F14" s="10"/>
      <c r="G14" s="92"/>
      <c r="H14" s="138">
        <f>SUM(H15:H16)</f>
        <v>0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13.5" customHeight="1">
      <c r="A15" s="140">
        <v>2100101</v>
      </c>
      <c r="B15" s="141" t="s">
        <v>91</v>
      </c>
      <c r="C15" s="138"/>
      <c r="D15" s="138"/>
      <c r="E15" s="138"/>
      <c r="F15" s="10"/>
      <c r="G15" s="92"/>
      <c r="H15" s="13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13.5" customHeight="1">
      <c r="A16" s="140">
        <v>2100199</v>
      </c>
      <c r="B16" s="141" t="s">
        <v>92</v>
      </c>
      <c r="C16" s="138"/>
      <c r="D16" s="138"/>
      <c r="E16" s="138"/>
      <c r="F16" s="10"/>
      <c r="G16" s="92"/>
      <c r="H16" s="138"/>
      <c r="I16" s="58"/>
      <c r="J16" s="58"/>
      <c r="K16" s="58"/>
      <c r="L16" s="58"/>
      <c r="M16" s="58"/>
      <c r="N16" s="58"/>
      <c r="O16" s="58"/>
      <c r="P16" s="58"/>
      <c r="Q16" s="58"/>
    </row>
    <row r="17" spans="1:17" ht="13.5" customHeight="1">
      <c r="A17" s="140">
        <v>21002</v>
      </c>
      <c r="B17" s="141" t="s">
        <v>93</v>
      </c>
      <c r="C17" s="143">
        <v>875.43</v>
      </c>
      <c r="D17" s="143">
        <v>875.43</v>
      </c>
      <c r="E17" s="143">
        <v>875.43</v>
      </c>
      <c r="F17" s="10"/>
      <c r="G17" s="92"/>
      <c r="H17" s="143">
        <v>875.43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13.5" customHeight="1">
      <c r="A18" s="140">
        <v>2100201</v>
      </c>
      <c r="B18" s="141" t="s">
        <v>94</v>
      </c>
      <c r="C18" s="143">
        <v>875.43</v>
      </c>
      <c r="D18" s="143">
        <v>875.43</v>
      </c>
      <c r="E18" s="143">
        <v>875.43</v>
      </c>
      <c r="F18" s="10"/>
      <c r="G18" s="92"/>
      <c r="H18" s="143">
        <v>875.43</v>
      </c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3.5" customHeight="1">
      <c r="A19" s="140">
        <v>21003</v>
      </c>
      <c r="B19" s="141" t="s">
        <v>95</v>
      </c>
      <c r="C19" s="138"/>
      <c r="D19" s="138"/>
      <c r="E19" s="138"/>
      <c r="F19" s="10"/>
      <c r="G19" s="92"/>
      <c r="H19" s="138"/>
      <c r="I19" s="58"/>
      <c r="J19" s="58"/>
      <c r="K19" s="58"/>
      <c r="L19" s="58"/>
      <c r="M19" s="58"/>
      <c r="N19" s="58"/>
      <c r="O19" s="58"/>
      <c r="P19" s="58"/>
      <c r="Q19" s="58"/>
    </row>
    <row r="20" spans="1:17" ht="13.5" customHeight="1">
      <c r="A20" s="140">
        <v>2100302</v>
      </c>
      <c r="B20" s="141" t="s">
        <v>96</v>
      </c>
      <c r="C20" s="138"/>
      <c r="D20" s="138"/>
      <c r="E20" s="138"/>
      <c r="F20" s="10"/>
      <c r="G20" s="92"/>
      <c r="H20" s="13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3.5" customHeight="1">
      <c r="A21" s="140">
        <v>21004</v>
      </c>
      <c r="B21" s="144" t="s">
        <v>97</v>
      </c>
      <c r="C21" s="138"/>
      <c r="D21" s="138"/>
      <c r="E21" s="138"/>
      <c r="F21" s="10"/>
      <c r="G21" s="92"/>
      <c r="H21" s="13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3.5" customHeight="1">
      <c r="A22" s="140">
        <v>2100401</v>
      </c>
      <c r="B22" s="141" t="s">
        <v>98</v>
      </c>
      <c r="C22" s="138"/>
      <c r="D22" s="138"/>
      <c r="E22" s="138"/>
      <c r="F22" s="10"/>
      <c r="G22" s="92"/>
      <c r="H22" s="138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3.5" customHeight="1">
      <c r="A23" s="140">
        <v>2100402</v>
      </c>
      <c r="B23" s="141" t="s">
        <v>99</v>
      </c>
      <c r="C23" s="138"/>
      <c r="D23" s="138"/>
      <c r="E23" s="138"/>
      <c r="F23" s="10"/>
      <c r="G23" s="92"/>
      <c r="H23" s="138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3.5" customHeight="1">
      <c r="A24" s="140">
        <v>2100403</v>
      </c>
      <c r="B24" s="141" t="s">
        <v>100</v>
      </c>
      <c r="C24" s="138"/>
      <c r="D24" s="138"/>
      <c r="E24" s="138"/>
      <c r="F24" s="10"/>
      <c r="G24" s="92"/>
      <c r="H24" s="138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3.5" customHeight="1">
      <c r="A25" s="140">
        <v>2100407</v>
      </c>
      <c r="B25" s="141" t="s">
        <v>101</v>
      </c>
      <c r="C25" s="138"/>
      <c r="D25" s="138"/>
      <c r="E25" s="138"/>
      <c r="F25" s="10"/>
      <c r="G25" s="92"/>
      <c r="H25" s="13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3.5" customHeight="1">
      <c r="A26" s="140">
        <v>21011</v>
      </c>
      <c r="B26" s="141" t="s">
        <v>102</v>
      </c>
      <c r="C26" s="138">
        <f>SUM(C27:C30)</f>
        <v>112.08</v>
      </c>
      <c r="D26" s="138">
        <f>SUM(D27:D30)</f>
        <v>112.08</v>
      </c>
      <c r="E26" s="138">
        <f>SUM(E27:E30)</f>
        <v>112.08</v>
      </c>
      <c r="F26" s="10"/>
      <c r="G26" s="92"/>
      <c r="H26" s="138">
        <f>SUM(H27:H30)</f>
        <v>112.08</v>
      </c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3.5" customHeight="1">
      <c r="A27" s="140">
        <v>2101101</v>
      </c>
      <c r="B27" s="141" t="s">
        <v>103</v>
      </c>
      <c r="C27" s="138"/>
      <c r="D27" s="138"/>
      <c r="E27" s="138"/>
      <c r="F27" s="10"/>
      <c r="G27" s="92"/>
      <c r="H27" s="13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3.5" customHeight="1">
      <c r="A28" s="140">
        <v>2101102</v>
      </c>
      <c r="B28" s="141" t="s">
        <v>104</v>
      </c>
      <c r="C28" s="138">
        <v>55.4</v>
      </c>
      <c r="D28" s="138">
        <v>55.4</v>
      </c>
      <c r="E28" s="138">
        <v>55.4</v>
      </c>
      <c r="F28" s="10"/>
      <c r="G28" s="92"/>
      <c r="H28" s="138">
        <v>55.4</v>
      </c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3.5" customHeight="1">
      <c r="A29" s="140">
        <v>2101103</v>
      </c>
      <c r="B29" s="141" t="s">
        <v>105</v>
      </c>
      <c r="C29" s="138">
        <v>54.96</v>
      </c>
      <c r="D29" s="138">
        <v>54.96</v>
      </c>
      <c r="E29" s="138">
        <v>54.96</v>
      </c>
      <c r="F29" s="10"/>
      <c r="G29" s="92"/>
      <c r="H29" s="138">
        <v>54.96</v>
      </c>
      <c r="I29" s="58"/>
      <c r="J29" s="58"/>
      <c r="K29" s="58"/>
      <c r="L29" s="58"/>
      <c r="M29" s="58"/>
      <c r="N29" s="58"/>
      <c r="O29" s="58"/>
      <c r="P29" s="58"/>
      <c r="Q29" s="58"/>
    </row>
    <row r="30" spans="1:17" ht="13.5" customHeight="1">
      <c r="A30" s="140">
        <v>2101199</v>
      </c>
      <c r="B30" s="141" t="s">
        <v>106</v>
      </c>
      <c r="C30" s="138">
        <v>1.72</v>
      </c>
      <c r="D30" s="138">
        <v>1.72</v>
      </c>
      <c r="E30" s="138">
        <v>1.72</v>
      </c>
      <c r="F30" s="10"/>
      <c r="G30" s="92"/>
      <c r="H30" s="138">
        <v>1.72</v>
      </c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3.5" customHeight="1">
      <c r="A31" s="140">
        <v>221</v>
      </c>
      <c r="B31" s="141" t="s">
        <v>107</v>
      </c>
      <c r="C31" s="138">
        <v>85.94</v>
      </c>
      <c r="D31" s="138">
        <v>85.94</v>
      </c>
      <c r="E31" s="138">
        <v>85.94</v>
      </c>
      <c r="F31" s="10"/>
      <c r="G31" s="92"/>
      <c r="H31" s="138">
        <v>85.94</v>
      </c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3.5" customHeight="1">
      <c r="A32" s="140">
        <v>22102</v>
      </c>
      <c r="B32" s="141" t="s">
        <v>108</v>
      </c>
      <c r="C32" s="138">
        <v>85.94</v>
      </c>
      <c r="D32" s="138">
        <v>85.94</v>
      </c>
      <c r="E32" s="138">
        <v>85.94</v>
      </c>
      <c r="F32" s="10"/>
      <c r="G32" s="92"/>
      <c r="H32" s="138">
        <v>85.94</v>
      </c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3.5" customHeight="1">
      <c r="A33" s="140">
        <v>2210201</v>
      </c>
      <c r="B33" s="141" t="s">
        <v>109</v>
      </c>
      <c r="C33" s="138">
        <v>85.94</v>
      </c>
      <c r="D33" s="138">
        <v>85.94</v>
      </c>
      <c r="E33" s="138">
        <v>85.94</v>
      </c>
      <c r="F33" s="10"/>
      <c r="G33" s="92"/>
      <c r="H33" s="138">
        <v>85.94</v>
      </c>
      <c r="I33" s="58"/>
      <c r="J33" s="58"/>
      <c r="K33" s="58"/>
      <c r="L33" s="58"/>
      <c r="M33" s="58"/>
      <c r="N33" s="58"/>
      <c r="O33" s="58"/>
      <c r="P33" s="58"/>
      <c r="Q33" s="58"/>
    </row>
    <row r="34" spans="1:17" ht="17.25" customHeight="1">
      <c r="A34" s="209" t="s">
        <v>110</v>
      </c>
      <c r="B34" s="209"/>
      <c r="C34" s="41">
        <f>C7+C13+C31</f>
        <v>1252.3200000000002</v>
      </c>
      <c r="D34" s="41">
        <f>D7+D13+D31</f>
        <v>1252.3200000000002</v>
      </c>
      <c r="E34" s="41">
        <f>E7+E13+E31</f>
        <v>1252.3200000000002</v>
      </c>
      <c r="F34" s="41"/>
      <c r="G34" s="55"/>
      <c r="H34" s="41">
        <f>H7+H13+H31</f>
        <v>1252.3200000000002</v>
      </c>
      <c r="I34" s="55"/>
      <c r="J34" s="55"/>
      <c r="K34" s="55" t="s">
        <v>46</v>
      </c>
      <c r="L34" s="55"/>
      <c r="M34" s="55" t="s">
        <v>46</v>
      </c>
      <c r="N34" s="55" t="s">
        <v>46</v>
      </c>
      <c r="O34" s="55" t="s">
        <v>46</v>
      </c>
      <c r="P34" s="55" t="s">
        <v>46</v>
      </c>
      <c r="Q34" s="55" t="s">
        <v>46</v>
      </c>
    </row>
  </sheetData>
  <sheetProtection/>
  <mergeCells count="13">
    <mergeCell ref="I4:I5"/>
    <mergeCell ref="J4:J5"/>
    <mergeCell ref="K4:K5"/>
    <mergeCell ref="A2:Q2"/>
    <mergeCell ref="A3:N3"/>
    <mergeCell ref="D4:E4"/>
    <mergeCell ref="F4:G4"/>
    <mergeCell ref="L4:Q4"/>
    <mergeCell ref="A34:B34"/>
    <mergeCell ref="A4:A5"/>
    <mergeCell ref="B4:B5"/>
    <mergeCell ref="C4:C5"/>
    <mergeCell ref="H4:H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4" ySplit="6" topLeftCell="E2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3" sqref="D23"/>
    </sheetView>
  </sheetViews>
  <sheetFormatPr defaultColWidth="9.140625" defaultRowHeight="14.25" customHeight="1"/>
  <cols>
    <col min="1" max="1" width="49.28125" style="28" customWidth="1"/>
    <col min="2" max="2" width="38.8515625" style="28" customWidth="1"/>
    <col min="3" max="3" width="48.57421875" style="28" customWidth="1"/>
    <col min="4" max="4" width="36.421875" style="28" customWidth="1"/>
    <col min="5" max="5" width="9.140625" style="29" customWidth="1"/>
    <col min="6" max="16384" width="9.140625" style="29" customWidth="1"/>
  </cols>
  <sheetData>
    <row r="1" spans="1:4" ht="14.25" customHeight="1">
      <c r="A1" s="147"/>
      <c r="B1" s="147"/>
      <c r="C1" s="147"/>
      <c r="D1" s="73" t="s">
        <v>111</v>
      </c>
    </row>
    <row r="2" spans="1:4" ht="31.5" customHeight="1">
      <c r="A2" s="176" t="s">
        <v>112</v>
      </c>
      <c r="B2" s="216"/>
      <c r="C2" s="216"/>
      <c r="D2" s="216"/>
    </row>
    <row r="3" spans="1:4" ht="17.25" customHeight="1">
      <c r="A3" s="217" t="s">
        <v>3</v>
      </c>
      <c r="B3" s="217"/>
      <c r="C3" s="148"/>
      <c r="D3" s="74" t="s">
        <v>4</v>
      </c>
    </row>
    <row r="4" spans="1:4" ht="19.5" customHeight="1">
      <c r="A4" s="180" t="s">
        <v>5</v>
      </c>
      <c r="B4" s="181"/>
      <c r="C4" s="180" t="s">
        <v>6</v>
      </c>
      <c r="D4" s="181"/>
    </row>
    <row r="5" spans="1:4" ht="21.75" customHeight="1">
      <c r="A5" s="182" t="s">
        <v>7</v>
      </c>
      <c r="B5" s="218" t="s">
        <v>8</v>
      </c>
      <c r="C5" s="182" t="s">
        <v>113</v>
      </c>
      <c r="D5" s="218" t="s">
        <v>8</v>
      </c>
    </row>
    <row r="6" spans="1:4" ht="17.25" customHeight="1">
      <c r="A6" s="183"/>
      <c r="B6" s="211"/>
      <c r="C6" s="183"/>
      <c r="D6" s="211"/>
    </row>
    <row r="7" spans="1:4" ht="17.25" customHeight="1">
      <c r="A7" s="149" t="s">
        <v>114</v>
      </c>
      <c r="B7" s="150"/>
      <c r="C7" s="15" t="s">
        <v>115</v>
      </c>
      <c r="D7" s="93">
        <f>SUM(D8:D30)</f>
        <v>1246.3</v>
      </c>
    </row>
    <row r="8" spans="1:4" ht="17.25" customHeight="1">
      <c r="A8" s="151" t="s">
        <v>116</v>
      </c>
      <c r="B8" s="150"/>
      <c r="C8" s="15" t="s">
        <v>117</v>
      </c>
      <c r="D8" s="93"/>
    </row>
    <row r="9" spans="1:4" ht="17.25" customHeight="1">
      <c r="A9" s="151" t="s">
        <v>118</v>
      </c>
      <c r="B9" s="150"/>
      <c r="C9" s="15" t="s">
        <v>119</v>
      </c>
      <c r="D9" s="93"/>
    </row>
    <row r="10" spans="1:4" ht="17.25" customHeight="1">
      <c r="A10" s="151" t="s">
        <v>120</v>
      </c>
      <c r="B10" s="150"/>
      <c r="C10" s="15" t="s">
        <v>121</v>
      </c>
      <c r="D10" s="93"/>
    </row>
    <row r="11" spans="1:4" ht="17.25" customHeight="1">
      <c r="A11" s="151" t="s">
        <v>122</v>
      </c>
      <c r="B11" s="150">
        <f>SUM(B12:B31)</f>
        <v>1246.3</v>
      </c>
      <c r="C11" s="15" t="s">
        <v>123</v>
      </c>
      <c r="D11" s="93"/>
    </row>
    <row r="12" spans="1:4" ht="17.25" customHeight="1">
      <c r="A12" s="151" t="s">
        <v>116</v>
      </c>
      <c r="B12" s="150">
        <v>1246.3</v>
      </c>
      <c r="C12" s="15" t="s">
        <v>124</v>
      </c>
      <c r="D12" s="93"/>
    </row>
    <row r="13" spans="1:4" ht="17.25" customHeight="1">
      <c r="A13" s="152" t="s">
        <v>118</v>
      </c>
      <c r="B13" s="93"/>
      <c r="C13" s="15" t="s">
        <v>125</v>
      </c>
      <c r="D13" s="93"/>
    </row>
    <row r="14" spans="1:4" ht="17.25" customHeight="1">
      <c r="A14" s="152" t="s">
        <v>120</v>
      </c>
      <c r="B14" s="93"/>
      <c r="C14" s="15" t="s">
        <v>126</v>
      </c>
      <c r="D14" s="93"/>
    </row>
    <row r="15" spans="1:4" ht="17.25" customHeight="1">
      <c r="A15" s="151"/>
      <c r="B15" s="93"/>
      <c r="C15" s="15" t="s">
        <v>127</v>
      </c>
      <c r="D15" s="93">
        <v>172.85</v>
      </c>
    </row>
    <row r="16" spans="1:4" ht="17.25" customHeight="1">
      <c r="A16" s="151"/>
      <c r="B16" s="150"/>
      <c r="C16" s="15" t="s">
        <v>128</v>
      </c>
      <c r="D16" s="93">
        <v>987.51</v>
      </c>
    </row>
    <row r="17" spans="1:4" ht="17.25" customHeight="1">
      <c r="A17" s="151"/>
      <c r="B17" s="153"/>
      <c r="C17" s="15" t="s">
        <v>129</v>
      </c>
      <c r="D17" s="93"/>
    </row>
    <row r="18" spans="1:4" ht="17.25" customHeight="1">
      <c r="A18" s="152"/>
      <c r="B18" s="153"/>
      <c r="C18" s="15" t="s">
        <v>130</v>
      </c>
      <c r="D18" s="93"/>
    </row>
    <row r="19" spans="1:4" ht="17.25" customHeight="1">
      <c r="A19" s="152"/>
      <c r="B19" s="154"/>
      <c r="C19" s="15" t="s">
        <v>131</v>
      </c>
      <c r="D19" s="93"/>
    </row>
    <row r="20" spans="1:4" ht="17.25" customHeight="1">
      <c r="A20" s="154"/>
      <c r="B20" s="154"/>
      <c r="C20" s="15" t="s">
        <v>132</v>
      </c>
      <c r="D20" s="93"/>
    </row>
    <row r="21" spans="1:4" ht="17.25" customHeight="1">
      <c r="A21" s="154"/>
      <c r="B21" s="154"/>
      <c r="C21" s="15" t="s">
        <v>133</v>
      </c>
      <c r="D21" s="93"/>
    </row>
    <row r="22" spans="1:4" ht="17.25" customHeight="1">
      <c r="A22" s="154"/>
      <c r="B22" s="154"/>
      <c r="C22" s="15" t="s">
        <v>134</v>
      </c>
      <c r="D22" s="93"/>
    </row>
    <row r="23" spans="1:4" ht="17.25" customHeight="1">
      <c r="A23" s="154"/>
      <c r="B23" s="154"/>
      <c r="C23" s="15" t="s">
        <v>135</v>
      </c>
      <c r="D23" s="93"/>
    </row>
    <row r="24" spans="1:4" ht="17.25" customHeight="1">
      <c r="A24" s="154"/>
      <c r="B24" s="154"/>
      <c r="C24" s="15" t="s">
        <v>136</v>
      </c>
      <c r="D24" s="93"/>
    </row>
    <row r="25" spans="1:4" ht="17.25" customHeight="1">
      <c r="A25" s="154"/>
      <c r="B25" s="154"/>
      <c r="C25" s="15" t="s">
        <v>137</v>
      </c>
      <c r="D25" s="93"/>
    </row>
    <row r="26" spans="1:4" ht="17.25" customHeight="1">
      <c r="A26" s="154"/>
      <c r="B26" s="154"/>
      <c r="C26" s="15" t="s">
        <v>138</v>
      </c>
      <c r="D26" s="93">
        <v>85.94</v>
      </c>
    </row>
    <row r="27" spans="1:4" ht="17.25" customHeight="1">
      <c r="A27" s="154"/>
      <c r="B27" s="154"/>
      <c r="C27" s="15" t="s">
        <v>139</v>
      </c>
      <c r="D27" s="93"/>
    </row>
    <row r="28" spans="1:4" ht="17.25" customHeight="1">
      <c r="A28" s="154"/>
      <c r="B28" s="154"/>
      <c r="C28" s="15" t="s">
        <v>140</v>
      </c>
      <c r="D28" s="93"/>
    </row>
    <row r="29" spans="1:4" ht="17.25" customHeight="1">
      <c r="A29" s="154"/>
      <c r="B29" s="154"/>
      <c r="C29" s="15" t="s">
        <v>141</v>
      </c>
      <c r="D29" s="93"/>
    </row>
    <row r="30" spans="1:4" ht="17.25" customHeight="1">
      <c r="A30" s="154"/>
      <c r="B30" s="154"/>
      <c r="C30" s="15" t="s">
        <v>142</v>
      </c>
      <c r="D30" s="93"/>
    </row>
    <row r="31" spans="1:4" ht="14.25" customHeight="1">
      <c r="A31" s="155"/>
      <c r="B31" s="153"/>
      <c r="C31" s="152" t="s">
        <v>143</v>
      </c>
      <c r="D31" s="153"/>
    </row>
    <row r="32" spans="1:4" ht="17.25" customHeight="1">
      <c r="A32" s="156" t="s">
        <v>144</v>
      </c>
      <c r="B32" s="157">
        <f>+B7+B11</f>
        <v>1246.3</v>
      </c>
      <c r="C32" s="155" t="s">
        <v>50</v>
      </c>
      <c r="D32" s="158">
        <f>+D7+D31</f>
        <v>1246.3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3">
      <selection activeCell="F34" sqref="F34"/>
    </sheetView>
  </sheetViews>
  <sheetFormatPr defaultColWidth="9.140625" defaultRowHeight="14.25" customHeight="1"/>
  <cols>
    <col min="1" max="1" width="14.140625" style="17" customWidth="1"/>
    <col min="2" max="2" width="44.00390625" style="17" customWidth="1"/>
    <col min="3" max="3" width="24.28125" style="1" customWidth="1"/>
    <col min="4" max="4" width="16.57421875" style="1" customWidth="1"/>
    <col min="5" max="7" width="24.28125" style="1" customWidth="1"/>
    <col min="8" max="8" width="9.140625" style="1" customWidth="1"/>
    <col min="9" max="16384" width="9.140625" style="1" customWidth="1"/>
  </cols>
  <sheetData>
    <row r="1" spans="4:7" ht="12" customHeight="1">
      <c r="D1" s="137"/>
      <c r="F1" s="37"/>
      <c r="G1" s="37" t="s">
        <v>145</v>
      </c>
    </row>
    <row r="2" spans="1:7" ht="39" customHeight="1">
      <c r="A2" s="219" t="s">
        <v>146</v>
      </c>
      <c r="B2" s="219"/>
      <c r="C2" s="219"/>
      <c r="D2" s="219"/>
      <c r="E2" s="219"/>
      <c r="F2" s="219"/>
      <c r="G2" s="219"/>
    </row>
    <row r="3" spans="1:7" ht="18" customHeight="1">
      <c r="A3" s="220" t="s">
        <v>3</v>
      </c>
      <c r="B3" s="221"/>
      <c r="C3" s="222"/>
      <c r="D3" s="222"/>
      <c r="E3" s="222"/>
      <c r="F3" s="78"/>
      <c r="G3" s="78" t="s">
        <v>4</v>
      </c>
    </row>
    <row r="4" spans="1:7" ht="20.25" customHeight="1">
      <c r="A4" s="223" t="s">
        <v>147</v>
      </c>
      <c r="B4" s="224"/>
      <c r="C4" s="228" t="s">
        <v>55</v>
      </c>
      <c r="D4" s="225" t="s">
        <v>74</v>
      </c>
      <c r="E4" s="225"/>
      <c r="F4" s="181"/>
      <c r="G4" s="230" t="s">
        <v>75</v>
      </c>
    </row>
    <row r="5" spans="1:7" ht="20.25" customHeight="1">
      <c r="A5" s="86" t="s">
        <v>72</v>
      </c>
      <c r="B5" s="86" t="s">
        <v>73</v>
      </c>
      <c r="C5" s="229"/>
      <c r="D5" s="9" t="s">
        <v>57</v>
      </c>
      <c r="E5" s="44" t="s">
        <v>148</v>
      </c>
      <c r="F5" s="44" t="s">
        <v>149</v>
      </c>
      <c r="G5" s="231"/>
    </row>
    <row r="6" spans="1:7" ht="13.5" customHeight="1">
      <c r="A6" s="86" t="s">
        <v>150</v>
      </c>
      <c r="B6" s="139" t="s">
        <v>151</v>
      </c>
      <c r="C6" s="139" t="s">
        <v>152</v>
      </c>
      <c r="D6" s="139" t="s">
        <v>153</v>
      </c>
      <c r="E6" s="139" t="s">
        <v>154</v>
      </c>
      <c r="F6" s="139" t="s">
        <v>155</v>
      </c>
      <c r="G6" s="139" t="s">
        <v>156</v>
      </c>
    </row>
    <row r="7" spans="1:7" ht="13.5" customHeight="1">
      <c r="A7" s="140">
        <v>208</v>
      </c>
      <c r="B7" s="141" t="s">
        <v>83</v>
      </c>
      <c r="C7" s="138">
        <f>+C8</f>
        <v>178.87</v>
      </c>
      <c r="D7" s="138">
        <f>+D8</f>
        <v>178.87</v>
      </c>
      <c r="E7" s="138">
        <f>+E8</f>
        <v>178.87</v>
      </c>
      <c r="F7" s="139"/>
      <c r="G7" s="92"/>
    </row>
    <row r="8" spans="1:7" ht="13.5" customHeight="1">
      <c r="A8" s="140">
        <v>20805</v>
      </c>
      <c r="B8" s="141" t="s">
        <v>84</v>
      </c>
      <c r="C8" s="138">
        <f>SUM(C9:C12)</f>
        <v>178.87</v>
      </c>
      <c r="D8" s="138">
        <f>SUM(D9:D12)</f>
        <v>178.87</v>
      </c>
      <c r="E8" s="138">
        <f>SUM(E9:E12)</f>
        <v>178.87</v>
      </c>
      <c r="F8" s="139"/>
      <c r="G8" s="92"/>
    </row>
    <row r="9" spans="1:7" ht="13.5" customHeight="1">
      <c r="A9" s="140">
        <v>2080502</v>
      </c>
      <c r="B9" s="141" t="s">
        <v>85</v>
      </c>
      <c r="C9" s="138">
        <v>29.33</v>
      </c>
      <c r="D9" s="138">
        <v>29.33</v>
      </c>
      <c r="E9" s="138">
        <v>29.33</v>
      </c>
      <c r="F9" s="139"/>
      <c r="G9" s="92"/>
    </row>
    <row r="10" spans="1:7" ht="13.5" customHeight="1">
      <c r="A10" s="140">
        <v>2080505</v>
      </c>
      <c r="B10" s="141" t="s">
        <v>86</v>
      </c>
      <c r="C10" s="138">
        <v>137.5</v>
      </c>
      <c r="D10" s="138">
        <v>137.5</v>
      </c>
      <c r="E10" s="138">
        <v>137.5</v>
      </c>
      <c r="F10" s="139"/>
      <c r="G10" s="92"/>
    </row>
    <row r="11" spans="1:7" ht="13.5" customHeight="1">
      <c r="A11" s="140">
        <v>20899</v>
      </c>
      <c r="B11" s="141" t="s">
        <v>87</v>
      </c>
      <c r="C11" s="138">
        <v>6.02</v>
      </c>
      <c r="D11" s="138">
        <v>6.02</v>
      </c>
      <c r="E11" s="138">
        <v>6.02</v>
      </c>
      <c r="F11" s="139"/>
      <c r="G11" s="92"/>
    </row>
    <row r="12" spans="1:7" ht="13.5" customHeight="1">
      <c r="A12" s="140">
        <v>2089999</v>
      </c>
      <c r="B12" s="141" t="s">
        <v>88</v>
      </c>
      <c r="C12" s="138">
        <v>6.02</v>
      </c>
      <c r="D12" s="138">
        <v>6.02</v>
      </c>
      <c r="E12" s="138">
        <v>6.02</v>
      </c>
      <c r="F12" s="139"/>
      <c r="G12" s="92"/>
    </row>
    <row r="13" spans="1:7" ht="13.5" customHeight="1">
      <c r="A13" s="140">
        <v>210</v>
      </c>
      <c r="B13" s="141" t="s">
        <v>89</v>
      </c>
      <c r="C13" s="138">
        <f>C14+C17+C19+C21+C26</f>
        <v>987.51</v>
      </c>
      <c r="D13" s="138">
        <f>D14+D17+D19+D21+D26</f>
        <v>987.51</v>
      </c>
      <c r="E13" s="138">
        <f>E14+E17+E19+E21+E26</f>
        <v>987.51</v>
      </c>
      <c r="F13" s="142"/>
      <c r="G13" s="92"/>
    </row>
    <row r="14" spans="1:7" ht="13.5" customHeight="1">
      <c r="A14" s="140">
        <v>21001</v>
      </c>
      <c r="B14" s="141" t="s">
        <v>90</v>
      </c>
      <c r="C14" s="138">
        <f>SUM(C15:C16)</f>
        <v>0</v>
      </c>
      <c r="D14" s="138">
        <f>SUM(D15:D16)</f>
        <v>0</v>
      </c>
      <c r="E14" s="138">
        <f>SUM(E15:E16)</f>
        <v>0</v>
      </c>
      <c r="F14" s="139"/>
      <c r="G14" s="92"/>
    </row>
    <row r="15" spans="1:7" ht="13.5" customHeight="1">
      <c r="A15" s="140">
        <v>2100101</v>
      </c>
      <c r="B15" s="141" t="s">
        <v>91</v>
      </c>
      <c r="C15" s="138"/>
      <c r="D15" s="138"/>
      <c r="E15" s="138"/>
      <c r="F15" s="142"/>
      <c r="G15" s="92"/>
    </row>
    <row r="16" spans="1:7" ht="13.5" customHeight="1">
      <c r="A16" s="140">
        <v>2100199</v>
      </c>
      <c r="B16" s="141" t="s">
        <v>92</v>
      </c>
      <c r="C16" s="138"/>
      <c r="D16" s="138"/>
      <c r="E16" s="138"/>
      <c r="F16" s="139"/>
      <c r="G16" s="92"/>
    </row>
    <row r="17" spans="1:7" ht="13.5" customHeight="1">
      <c r="A17" s="140">
        <v>21002</v>
      </c>
      <c r="B17" s="141" t="s">
        <v>93</v>
      </c>
      <c r="C17" s="143">
        <v>875.43</v>
      </c>
      <c r="D17" s="143">
        <v>875.43</v>
      </c>
      <c r="E17" s="143">
        <v>875.43</v>
      </c>
      <c r="F17" s="139"/>
      <c r="G17" s="92"/>
    </row>
    <row r="18" spans="1:7" ht="13.5" customHeight="1">
      <c r="A18" s="140">
        <v>2100201</v>
      </c>
      <c r="B18" s="141" t="s">
        <v>94</v>
      </c>
      <c r="C18" s="143">
        <v>875.43</v>
      </c>
      <c r="D18" s="143">
        <v>875.43</v>
      </c>
      <c r="E18" s="143">
        <v>875.43</v>
      </c>
      <c r="F18" s="139"/>
      <c r="G18" s="92"/>
    </row>
    <row r="19" spans="1:7" ht="13.5" customHeight="1">
      <c r="A19" s="140">
        <v>21003</v>
      </c>
      <c r="B19" s="141" t="s">
        <v>95</v>
      </c>
      <c r="C19" s="138"/>
      <c r="D19" s="138"/>
      <c r="E19" s="138"/>
      <c r="F19" s="139"/>
      <c r="G19" s="92"/>
    </row>
    <row r="20" spans="1:7" ht="13.5" customHeight="1">
      <c r="A20" s="140">
        <v>2100302</v>
      </c>
      <c r="B20" s="141" t="s">
        <v>96</v>
      </c>
      <c r="C20" s="138"/>
      <c r="D20" s="138"/>
      <c r="E20" s="138"/>
      <c r="F20" s="139"/>
      <c r="G20" s="92"/>
    </row>
    <row r="21" spans="1:7" ht="13.5" customHeight="1">
      <c r="A21" s="140">
        <v>21004</v>
      </c>
      <c r="B21" s="144" t="s">
        <v>97</v>
      </c>
      <c r="C21" s="138"/>
      <c r="D21" s="138"/>
      <c r="E21" s="138"/>
      <c r="F21" s="139"/>
      <c r="G21" s="92"/>
    </row>
    <row r="22" spans="1:7" ht="13.5" customHeight="1">
      <c r="A22" s="140">
        <v>2100401</v>
      </c>
      <c r="B22" s="141" t="s">
        <v>98</v>
      </c>
      <c r="C22" s="138"/>
      <c r="D22" s="138"/>
      <c r="E22" s="138"/>
      <c r="F22" s="139"/>
      <c r="G22" s="92"/>
    </row>
    <row r="23" spans="1:7" ht="13.5" customHeight="1">
      <c r="A23" s="140">
        <v>2100402</v>
      </c>
      <c r="B23" s="141" t="s">
        <v>99</v>
      </c>
      <c r="C23" s="138"/>
      <c r="D23" s="138"/>
      <c r="E23" s="138"/>
      <c r="F23" s="139"/>
      <c r="G23" s="92"/>
    </row>
    <row r="24" spans="1:7" ht="13.5" customHeight="1">
      <c r="A24" s="140">
        <v>2100403</v>
      </c>
      <c r="B24" s="141" t="s">
        <v>100</v>
      </c>
      <c r="C24" s="138"/>
      <c r="D24" s="138"/>
      <c r="E24" s="138"/>
      <c r="F24" s="139"/>
      <c r="G24" s="92"/>
    </row>
    <row r="25" spans="1:7" ht="13.5" customHeight="1">
      <c r="A25" s="140">
        <v>2100407</v>
      </c>
      <c r="B25" s="141" t="s">
        <v>101</v>
      </c>
      <c r="C25" s="138"/>
      <c r="D25" s="138"/>
      <c r="E25" s="138"/>
      <c r="F25" s="139"/>
      <c r="G25" s="92"/>
    </row>
    <row r="26" spans="1:7" ht="13.5" customHeight="1">
      <c r="A26" s="140">
        <v>21011</v>
      </c>
      <c r="B26" s="141" t="s">
        <v>102</v>
      </c>
      <c r="C26" s="138">
        <f>SUM(C27:C30)</f>
        <v>112.08</v>
      </c>
      <c r="D26" s="138">
        <f>SUM(D27:D30)</f>
        <v>112.08</v>
      </c>
      <c r="E26" s="138">
        <f>SUM(E27:E30)</f>
        <v>112.08</v>
      </c>
      <c r="F26" s="139"/>
      <c r="G26" s="92"/>
    </row>
    <row r="27" spans="1:7" ht="13.5" customHeight="1">
      <c r="A27" s="140">
        <v>2101101</v>
      </c>
      <c r="B27" s="141" t="s">
        <v>103</v>
      </c>
      <c r="C27" s="138"/>
      <c r="D27" s="138"/>
      <c r="E27" s="138"/>
      <c r="F27" s="139"/>
      <c r="G27" s="92"/>
    </row>
    <row r="28" spans="1:7" ht="13.5" customHeight="1">
      <c r="A28" s="140">
        <v>2101102</v>
      </c>
      <c r="B28" s="141" t="s">
        <v>104</v>
      </c>
      <c r="C28" s="138">
        <v>55.4</v>
      </c>
      <c r="D28" s="138">
        <v>55.4</v>
      </c>
      <c r="E28" s="138">
        <v>55.4</v>
      </c>
      <c r="F28" s="139"/>
      <c r="G28" s="92"/>
    </row>
    <row r="29" spans="1:7" ht="13.5" customHeight="1">
      <c r="A29" s="140">
        <v>2101103</v>
      </c>
      <c r="B29" s="141" t="s">
        <v>105</v>
      </c>
      <c r="C29" s="138">
        <v>54.96</v>
      </c>
      <c r="D29" s="138">
        <v>54.96</v>
      </c>
      <c r="E29" s="138">
        <v>54.96</v>
      </c>
      <c r="F29" s="139"/>
      <c r="G29" s="92"/>
    </row>
    <row r="30" spans="1:7" ht="13.5" customHeight="1">
      <c r="A30" s="140">
        <v>2101199</v>
      </c>
      <c r="B30" s="141" t="s">
        <v>106</v>
      </c>
      <c r="C30" s="138">
        <v>1.72</v>
      </c>
      <c r="D30" s="138">
        <v>1.72</v>
      </c>
      <c r="E30" s="138">
        <v>1.72</v>
      </c>
      <c r="F30" s="139"/>
      <c r="G30" s="92"/>
    </row>
    <row r="31" spans="1:7" ht="13.5" customHeight="1">
      <c r="A31" s="140">
        <v>221</v>
      </c>
      <c r="B31" s="141" t="s">
        <v>107</v>
      </c>
      <c r="C31" s="138">
        <v>85.94</v>
      </c>
      <c r="D31" s="138">
        <v>85.94</v>
      </c>
      <c r="E31" s="138">
        <v>85.94</v>
      </c>
      <c r="F31" s="139"/>
      <c r="G31" s="92"/>
    </row>
    <row r="32" spans="1:7" ht="13.5" customHeight="1">
      <c r="A32" s="140">
        <v>22102</v>
      </c>
      <c r="B32" s="141" t="s">
        <v>108</v>
      </c>
      <c r="C32" s="138">
        <v>85.94</v>
      </c>
      <c r="D32" s="138">
        <v>85.94</v>
      </c>
      <c r="E32" s="138">
        <v>85.94</v>
      </c>
      <c r="F32" s="139"/>
      <c r="G32" s="92"/>
    </row>
    <row r="33" spans="1:7" ht="13.5" customHeight="1">
      <c r="A33" s="140">
        <v>2210201</v>
      </c>
      <c r="B33" s="141" t="s">
        <v>109</v>
      </c>
      <c r="C33" s="138">
        <v>85.94</v>
      </c>
      <c r="D33" s="138">
        <v>85.94</v>
      </c>
      <c r="E33" s="138">
        <v>85.94</v>
      </c>
      <c r="F33" s="139"/>
      <c r="G33" s="92"/>
    </row>
    <row r="34" spans="1:7" ht="18" customHeight="1">
      <c r="A34" s="226" t="s">
        <v>110</v>
      </c>
      <c r="B34" s="227" t="s">
        <v>110</v>
      </c>
      <c r="C34" s="41">
        <f>C7+C13+C31</f>
        <v>1252.3200000000002</v>
      </c>
      <c r="D34" s="41">
        <f>D7+D13+D31</f>
        <v>1252.3200000000002</v>
      </c>
      <c r="E34" s="41">
        <f>E7+E13+E31</f>
        <v>1252.3200000000002</v>
      </c>
      <c r="F34" s="145">
        <f>F7+F13+F31</f>
        <v>0</v>
      </c>
      <c r="G34" s="146" t="s">
        <v>46</v>
      </c>
    </row>
  </sheetData>
  <sheetProtection/>
  <mergeCells count="7">
    <mergeCell ref="A2:G2"/>
    <mergeCell ref="A3:E3"/>
    <mergeCell ref="A4:B4"/>
    <mergeCell ref="D4:F4"/>
    <mergeCell ref="A34:B34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zoomScalePageLayoutView="0" workbookViewId="0" topLeftCell="K1">
      <selection activeCell="Q24" sqref="Q24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4" width="12.00390625" style="0" customWidth="1"/>
    <col min="5" max="6" width="9.57421875" style="0" bestFit="1" customWidth="1"/>
    <col min="7" max="7" width="8.7109375" style="0" customWidth="1"/>
    <col min="8" max="8" width="9.57421875" style="0" bestFit="1" customWidth="1"/>
    <col min="9" max="15" width="8.7109375" style="0" customWidth="1"/>
    <col min="16" max="16" width="34.57421875" style="0" customWidth="1"/>
    <col min="17" max="17" width="12.00390625" style="0" bestFit="1" customWidth="1"/>
    <col min="18" max="19" width="11.7109375" style="0" customWidth="1"/>
  </cols>
  <sheetData>
    <row r="1" spans="1:26" s="109" customFormat="1" ht="12">
      <c r="A1" s="111"/>
      <c r="B1" s="112"/>
      <c r="C1" s="111"/>
      <c r="D1" s="111"/>
      <c r="E1" s="113"/>
      <c r="F1" s="113"/>
      <c r="G1" s="113"/>
      <c r="H1" s="113"/>
      <c r="I1" s="113"/>
      <c r="J1" s="113"/>
      <c r="K1" s="113"/>
      <c r="L1" s="113"/>
      <c r="M1" s="113"/>
      <c r="N1" s="111"/>
      <c r="O1" s="112"/>
      <c r="P1" s="111"/>
      <c r="Q1" s="111"/>
      <c r="R1" s="113"/>
      <c r="S1" s="113"/>
      <c r="T1" s="113"/>
      <c r="U1" s="113"/>
      <c r="V1" s="113"/>
      <c r="W1" s="22"/>
      <c r="X1" s="113"/>
      <c r="Z1" s="37" t="s">
        <v>157</v>
      </c>
    </row>
    <row r="2" spans="1:26" s="109" customFormat="1" ht="39" customHeight="1">
      <c r="A2" s="176" t="s">
        <v>158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31"/>
      <c r="Y2" s="131"/>
      <c r="Z2" s="131"/>
    </row>
    <row r="3" spans="1:26" s="110" customFormat="1" ht="19.5" customHeight="1">
      <c r="A3" s="114" t="s">
        <v>3</v>
      </c>
      <c r="B3" s="115"/>
      <c r="C3" s="116"/>
      <c r="D3" s="116"/>
      <c r="E3" s="117"/>
      <c r="F3" s="117"/>
      <c r="G3" s="117"/>
      <c r="H3" s="117"/>
      <c r="I3" s="117"/>
      <c r="J3" s="117"/>
      <c r="K3" s="117"/>
      <c r="L3" s="117"/>
      <c r="M3" s="117"/>
      <c r="N3" s="116"/>
      <c r="O3" s="115"/>
      <c r="P3" s="116"/>
      <c r="Q3" s="116"/>
      <c r="R3" s="117"/>
      <c r="S3" s="117"/>
      <c r="T3" s="117"/>
      <c r="U3" s="117"/>
      <c r="V3" s="117"/>
      <c r="W3" s="132"/>
      <c r="X3" s="117"/>
      <c r="Z3" s="132" t="s">
        <v>4</v>
      </c>
    </row>
    <row r="4" spans="1:26" s="110" customFormat="1" ht="19.5" customHeight="1">
      <c r="A4" s="232" t="s">
        <v>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4"/>
      <c r="N4" s="232" t="s">
        <v>6</v>
      </c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4"/>
    </row>
    <row r="5" spans="1:26" s="110" customFormat="1" ht="21.75" customHeight="1">
      <c r="A5" s="235" t="s">
        <v>159</v>
      </c>
      <c r="B5" s="235"/>
      <c r="C5" s="235"/>
      <c r="D5" s="239" t="s">
        <v>55</v>
      </c>
      <c r="E5" s="233" t="s">
        <v>58</v>
      </c>
      <c r="F5" s="233"/>
      <c r="G5" s="234"/>
      <c r="H5" s="232" t="s">
        <v>59</v>
      </c>
      <c r="I5" s="233"/>
      <c r="J5" s="234"/>
      <c r="K5" s="232" t="s">
        <v>60</v>
      </c>
      <c r="L5" s="233"/>
      <c r="M5" s="234"/>
      <c r="N5" s="235" t="s">
        <v>160</v>
      </c>
      <c r="O5" s="235"/>
      <c r="P5" s="235"/>
      <c r="Q5" s="239" t="s">
        <v>55</v>
      </c>
      <c r="R5" s="233" t="s">
        <v>58</v>
      </c>
      <c r="S5" s="233"/>
      <c r="T5" s="234"/>
      <c r="U5" s="232" t="s">
        <v>59</v>
      </c>
      <c r="V5" s="233"/>
      <c r="W5" s="234"/>
      <c r="X5" s="232" t="s">
        <v>60</v>
      </c>
      <c r="Y5" s="233"/>
      <c r="Z5" s="234"/>
    </row>
    <row r="6" spans="1:26" s="110" customFormat="1" ht="17.25" customHeight="1">
      <c r="A6" s="118" t="s">
        <v>161</v>
      </c>
      <c r="B6" s="118" t="s">
        <v>162</v>
      </c>
      <c r="C6" s="118" t="s">
        <v>73</v>
      </c>
      <c r="D6" s="239"/>
      <c r="E6" s="119" t="s">
        <v>57</v>
      </c>
      <c r="F6" s="120" t="s">
        <v>74</v>
      </c>
      <c r="G6" s="120" t="s">
        <v>75</v>
      </c>
      <c r="H6" s="120" t="s">
        <v>57</v>
      </c>
      <c r="I6" s="120" t="s">
        <v>74</v>
      </c>
      <c r="J6" s="120" t="s">
        <v>75</v>
      </c>
      <c r="K6" s="120" t="s">
        <v>57</v>
      </c>
      <c r="L6" s="120" t="s">
        <v>74</v>
      </c>
      <c r="M6" s="120" t="s">
        <v>75</v>
      </c>
      <c r="N6" s="118" t="s">
        <v>161</v>
      </c>
      <c r="O6" s="118" t="s">
        <v>162</v>
      </c>
      <c r="P6" s="118" t="s">
        <v>73</v>
      </c>
      <c r="Q6" s="239"/>
      <c r="R6" s="119" t="s">
        <v>57</v>
      </c>
      <c r="S6" s="120" t="s">
        <v>74</v>
      </c>
      <c r="T6" s="120" t="s">
        <v>75</v>
      </c>
      <c r="U6" s="120" t="s">
        <v>57</v>
      </c>
      <c r="V6" s="120" t="s">
        <v>74</v>
      </c>
      <c r="W6" s="120" t="s">
        <v>75</v>
      </c>
      <c r="X6" s="120" t="s">
        <v>57</v>
      </c>
      <c r="Y6" s="120" t="s">
        <v>74</v>
      </c>
      <c r="Z6" s="120" t="s">
        <v>75</v>
      </c>
    </row>
    <row r="7" spans="1:26" s="110" customFormat="1" ht="12">
      <c r="A7" s="118" t="s">
        <v>150</v>
      </c>
      <c r="B7" s="118" t="s">
        <v>151</v>
      </c>
      <c r="C7" s="118" t="s">
        <v>152</v>
      </c>
      <c r="D7" s="118" t="s">
        <v>153</v>
      </c>
      <c r="E7" s="118" t="s">
        <v>154</v>
      </c>
      <c r="F7" s="118" t="s">
        <v>155</v>
      </c>
      <c r="G7" s="118" t="s">
        <v>156</v>
      </c>
      <c r="H7" s="118" t="s">
        <v>163</v>
      </c>
      <c r="I7" s="118" t="s">
        <v>164</v>
      </c>
      <c r="J7" s="118" t="s">
        <v>165</v>
      </c>
      <c r="K7" s="118" t="s">
        <v>166</v>
      </c>
      <c r="L7" s="118" t="s">
        <v>167</v>
      </c>
      <c r="M7" s="118" t="s">
        <v>168</v>
      </c>
      <c r="N7" s="118" t="s">
        <v>169</v>
      </c>
      <c r="O7" s="118" t="s">
        <v>170</v>
      </c>
      <c r="P7" s="118" t="s">
        <v>171</v>
      </c>
      <c r="Q7" s="118" t="s">
        <v>172</v>
      </c>
      <c r="R7" s="118" t="s">
        <v>173</v>
      </c>
      <c r="S7" s="118" t="s">
        <v>174</v>
      </c>
      <c r="T7" s="118" t="s">
        <v>175</v>
      </c>
      <c r="U7" s="118" t="s">
        <v>176</v>
      </c>
      <c r="V7" s="118" t="s">
        <v>177</v>
      </c>
      <c r="W7" s="118" t="s">
        <v>178</v>
      </c>
      <c r="X7" s="118" t="s">
        <v>179</v>
      </c>
      <c r="Y7" s="118" t="s">
        <v>180</v>
      </c>
      <c r="Z7" s="118" t="s">
        <v>181</v>
      </c>
    </row>
    <row r="8" spans="1:26" s="110" customFormat="1" ht="13.5">
      <c r="A8" s="121" t="s">
        <v>182</v>
      </c>
      <c r="B8" s="121" t="s">
        <v>46</v>
      </c>
      <c r="C8" s="121" t="s">
        <v>183</v>
      </c>
      <c r="D8" s="122">
        <f>SUM(D9:D12)</f>
        <v>0</v>
      </c>
      <c r="E8" s="122">
        <f>SUM(E9:E12)</f>
        <v>0</v>
      </c>
      <c r="F8" s="122">
        <f>SUM(F9:F12)</f>
        <v>0</v>
      </c>
      <c r="G8" s="118"/>
      <c r="H8" s="118"/>
      <c r="I8" s="118"/>
      <c r="J8" s="118"/>
      <c r="K8" s="118"/>
      <c r="L8" s="118"/>
      <c r="M8" s="118"/>
      <c r="N8" s="121" t="s">
        <v>184</v>
      </c>
      <c r="O8" s="121" t="s">
        <v>46</v>
      </c>
      <c r="P8" s="121" t="s">
        <v>185</v>
      </c>
      <c r="Q8" s="133">
        <f>SUM(Q9:Q21)</f>
        <v>1208.9700000000003</v>
      </c>
      <c r="R8" s="133">
        <f>SUM(R9:R21)</f>
        <v>1208.9700000000003</v>
      </c>
      <c r="S8" s="133">
        <f>SUM(S9:S21)</f>
        <v>1208.9700000000003</v>
      </c>
      <c r="T8" s="129"/>
      <c r="U8" s="118"/>
      <c r="V8" s="134"/>
      <c r="W8" s="118"/>
      <c r="X8" s="118"/>
      <c r="Y8" s="118"/>
      <c r="Z8" s="118"/>
    </row>
    <row r="9" spans="1:26" s="110" customFormat="1" ht="13.5">
      <c r="A9" s="121" t="s">
        <v>46</v>
      </c>
      <c r="B9" s="121" t="s">
        <v>186</v>
      </c>
      <c r="C9" s="121" t="s">
        <v>187</v>
      </c>
      <c r="D9" s="122"/>
      <c r="E9" s="122"/>
      <c r="F9" s="122"/>
      <c r="G9" s="118"/>
      <c r="H9" s="118"/>
      <c r="I9" s="118"/>
      <c r="J9" s="118"/>
      <c r="K9" s="118"/>
      <c r="L9" s="118"/>
      <c r="M9" s="118"/>
      <c r="N9" s="121" t="s">
        <v>46</v>
      </c>
      <c r="O9" s="121" t="s">
        <v>186</v>
      </c>
      <c r="P9" s="121" t="s">
        <v>188</v>
      </c>
      <c r="Q9" s="93">
        <v>459.5</v>
      </c>
      <c r="R9" s="93">
        <v>459.5</v>
      </c>
      <c r="S9" s="93">
        <v>459.5</v>
      </c>
      <c r="T9" s="129"/>
      <c r="U9" s="118"/>
      <c r="V9" s="134"/>
      <c r="W9" s="118"/>
      <c r="X9" s="118"/>
      <c r="Y9" s="118"/>
      <c r="Z9" s="118"/>
    </row>
    <row r="10" spans="1:26" s="110" customFormat="1" ht="13.5">
      <c r="A10" s="121" t="s">
        <v>46</v>
      </c>
      <c r="B10" s="121" t="s">
        <v>189</v>
      </c>
      <c r="C10" s="121" t="s">
        <v>190</v>
      </c>
      <c r="D10" s="122"/>
      <c r="E10" s="122"/>
      <c r="F10" s="122"/>
      <c r="G10" s="118"/>
      <c r="H10" s="118"/>
      <c r="I10" s="118"/>
      <c r="J10" s="118"/>
      <c r="K10" s="118"/>
      <c r="L10" s="118"/>
      <c r="M10" s="118"/>
      <c r="N10" s="121" t="s">
        <v>46</v>
      </c>
      <c r="O10" s="121" t="s">
        <v>189</v>
      </c>
      <c r="P10" s="121" t="s">
        <v>191</v>
      </c>
      <c r="Q10" s="133">
        <v>42.89</v>
      </c>
      <c r="R10" s="133">
        <v>42.89</v>
      </c>
      <c r="S10" s="133">
        <v>42.89</v>
      </c>
      <c r="T10" s="129"/>
      <c r="U10" s="118"/>
      <c r="V10" s="134"/>
      <c r="W10" s="118"/>
      <c r="X10" s="118"/>
      <c r="Y10" s="118"/>
      <c r="Z10" s="118"/>
    </row>
    <row r="11" spans="1:26" s="110" customFormat="1" ht="13.5">
      <c r="A11" s="121" t="s">
        <v>46</v>
      </c>
      <c r="B11" s="121" t="s">
        <v>192</v>
      </c>
      <c r="C11" s="121" t="s">
        <v>193</v>
      </c>
      <c r="D11" s="122"/>
      <c r="E11" s="122"/>
      <c r="F11" s="122"/>
      <c r="G11" s="118"/>
      <c r="H11" s="118"/>
      <c r="I11" s="118"/>
      <c r="J11" s="118"/>
      <c r="K11" s="118"/>
      <c r="L11" s="118"/>
      <c r="M11" s="118"/>
      <c r="N11" s="121" t="s">
        <v>46</v>
      </c>
      <c r="O11" s="121" t="s">
        <v>192</v>
      </c>
      <c r="P11" s="121" t="s">
        <v>194</v>
      </c>
      <c r="Q11" s="133"/>
      <c r="R11" s="133"/>
      <c r="S11" s="133"/>
      <c r="T11" s="129"/>
      <c r="U11" s="118"/>
      <c r="V11" s="134"/>
      <c r="W11" s="118"/>
      <c r="X11" s="118"/>
      <c r="Y11" s="118"/>
      <c r="Z11" s="118"/>
    </row>
    <row r="12" spans="1:26" s="110" customFormat="1" ht="13.5">
      <c r="A12" s="121" t="s">
        <v>46</v>
      </c>
      <c r="B12" s="121" t="s">
        <v>195</v>
      </c>
      <c r="C12" s="121" t="s">
        <v>196</v>
      </c>
      <c r="D12" s="122"/>
      <c r="E12" s="122"/>
      <c r="F12" s="122"/>
      <c r="G12" s="118"/>
      <c r="H12" s="118"/>
      <c r="I12" s="118"/>
      <c r="J12" s="118"/>
      <c r="K12" s="118"/>
      <c r="L12" s="118"/>
      <c r="M12" s="118"/>
      <c r="N12" s="121" t="s">
        <v>46</v>
      </c>
      <c r="O12" s="121" t="s">
        <v>197</v>
      </c>
      <c r="P12" s="121" t="s">
        <v>198</v>
      </c>
      <c r="Q12" s="129"/>
      <c r="R12" s="129"/>
      <c r="S12" s="129"/>
      <c r="T12" s="129"/>
      <c r="U12" s="118"/>
      <c r="V12" s="134"/>
      <c r="W12" s="118"/>
      <c r="X12" s="118"/>
      <c r="Y12" s="118"/>
      <c r="Z12" s="118"/>
    </row>
    <row r="13" spans="1:26" s="110" customFormat="1" ht="13.5">
      <c r="A13" s="121" t="s">
        <v>199</v>
      </c>
      <c r="B13" s="121" t="s">
        <v>46</v>
      </c>
      <c r="C13" s="121" t="s">
        <v>200</v>
      </c>
      <c r="D13" s="123"/>
      <c r="E13" s="123"/>
      <c r="F13" s="123"/>
      <c r="G13" s="118"/>
      <c r="H13" s="118"/>
      <c r="I13" s="118"/>
      <c r="J13" s="118"/>
      <c r="K13" s="118"/>
      <c r="L13" s="118"/>
      <c r="M13" s="118"/>
      <c r="N13" s="121" t="s">
        <v>46</v>
      </c>
      <c r="O13" s="121" t="s">
        <v>201</v>
      </c>
      <c r="P13" s="121" t="s">
        <v>202</v>
      </c>
      <c r="Q13" s="133">
        <v>373.04</v>
      </c>
      <c r="R13" s="133">
        <v>373.04</v>
      </c>
      <c r="S13" s="133">
        <v>373.04</v>
      </c>
      <c r="T13" s="129"/>
      <c r="U13" s="118"/>
      <c r="V13" s="134"/>
      <c r="W13" s="118"/>
      <c r="X13" s="118"/>
      <c r="Y13" s="118"/>
      <c r="Z13" s="118"/>
    </row>
    <row r="14" spans="1:26" s="110" customFormat="1" ht="13.5">
      <c r="A14" s="121" t="s">
        <v>46</v>
      </c>
      <c r="B14" s="121" t="s">
        <v>186</v>
      </c>
      <c r="C14" s="124" t="s">
        <v>203</v>
      </c>
      <c r="D14" s="125"/>
      <c r="E14" s="125"/>
      <c r="F14" s="125"/>
      <c r="G14" s="118"/>
      <c r="H14" s="118"/>
      <c r="I14" s="118"/>
      <c r="J14" s="118"/>
      <c r="K14" s="118"/>
      <c r="L14" s="118"/>
      <c r="M14" s="118"/>
      <c r="N14" s="121" t="s">
        <v>46</v>
      </c>
      <c r="O14" s="121" t="s">
        <v>204</v>
      </c>
      <c r="P14" s="121" t="s">
        <v>205</v>
      </c>
      <c r="Q14" s="93">
        <v>137.5</v>
      </c>
      <c r="R14" s="93">
        <v>137.5</v>
      </c>
      <c r="S14" s="93">
        <v>137.5</v>
      </c>
      <c r="T14" s="129"/>
      <c r="U14" s="118"/>
      <c r="V14" s="134"/>
      <c r="W14" s="118"/>
      <c r="X14" s="118"/>
      <c r="Y14" s="118"/>
      <c r="Z14" s="118"/>
    </row>
    <row r="15" spans="1:26" s="110" customFormat="1" ht="13.5">
      <c r="A15" s="121" t="s">
        <v>46</v>
      </c>
      <c r="B15" s="121" t="s">
        <v>189</v>
      </c>
      <c r="C15" s="124" t="s">
        <v>206</v>
      </c>
      <c r="D15" s="126"/>
      <c r="E15" s="126"/>
      <c r="F15" s="126"/>
      <c r="G15" s="118"/>
      <c r="H15" s="118"/>
      <c r="I15" s="118"/>
      <c r="J15" s="118"/>
      <c r="K15" s="118"/>
      <c r="L15" s="118"/>
      <c r="M15" s="118"/>
      <c r="N15" s="121" t="s">
        <v>46</v>
      </c>
      <c r="O15" s="121" t="s">
        <v>207</v>
      </c>
      <c r="P15" s="121" t="s">
        <v>208</v>
      </c>
      <c r="Q15" s="129"/>
      <c r="R15" s="129"/>
      <c r="S15" s="129"/>
      <c r="T15" s="129"/>
      <c r="U15" s="118"/>
      <c r="V15" s="134"/>
      <c r="W15" s="118"/>
      <c r="X15" s="118"/>
      <c r="Y15" s="118"/>
      <c r="Z15" s="118"/>
    </row>
    <row r="16" spans="1:26" s="110" customFormat="1" ht="13.5">
      <c r="A16" s="121" t="s">
        <v>46</v>
      </c>
      <c r="B16" s="121" t="s">
        <v>192</v>
      </c>
      <c r="C16" s="124" t="s">
        <v>209</v>
      </c>
      <c r="D16" s="126"/>
      <c r="E16" s="126"/>
      <c r="F16" s="126"/>
      <c r="G16" s="118"/>
      <c r="H16" s="118"/>
      <c r="I16" s="118"/>
      <c r="J16" s="118"/>
      <c r="K16" s="118"/>
      <c r="L16" s="118"/>
      <c r="M16" s="118"/>
      <c r="N16" s="121" t="s">
        <v>46</v>
      </c>
      <c r="O16" s="121" t="s">
        <v>165</v>
      </c>
      <c r="P16" s="121" t="s">
        <v>210</v>
      </c>
      <c r="Q16" s="93">
        <v>47.4</v>
      </c>
      <c r="R16" s="93">
        <v>47.4</v>
      </c>
      <c r="S16" s="93">
        <v>47.4</v>
      </c>
      <c r="T16" s="129"/>
      <c r="U16" s="118"/>
      <c r="V16" s="134"/>
      <c r="W16" s="118"/>
      <c r="X16" s="118"/>
      <c r="Y16" s="118"/>
      <c r="Z16" s="118"/>
    </row>
    <row r="17" spans="1:26" s="110" customFormat="1" ht="13.5">
      <c r="A17" s="121" t="s">
        <v>46</v>
      </c>
      <c r="B17" s="121" t="s">
        <v>211</v>
      </c>
      <c r="C17" s="124" t="s">
        <v>212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21" t="s">
        <v>46</v>
      </c>
      <c r="O17" s="121" t="s">
        <v>166</v>
      </c>
      <c r="P17" s="121" t="s">
        <v>213</v>
      </c>
      <c r="Q17" s="133">
        <v>54.96</v>
      </c>
      <c r="R17" s="133">
        <v>54.96</v>
      </c>
      <c r="S17" s="133">
        <v>54.96</v>
      </c>
      <c r="T17" s="129"/>
      <c r="U17" s="118"/>
      <c r="V17" s="134"/>
      <c r="W17" s="118"/>
      <c r="X17" s="118"/>
      <c r="Y17" s="118"/>
      <c r="Z17" s="118"/>
    </row>
    <row r="18" spans="1:26" s="110" customFormat="1" ht="13.5">
      <c r="A18" s="121" t="s">
        <v>46</v>
      </c>
      <c r="B18" s="121" t="s">
        <v>214</v>
      </c>
      <c r="C18" s="121" t="s">
        <v>215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21" t="s">
        <v>46</v>
      </c>
      <c r="O18" s="121" t="s">
        <v>167</v>
      </c>
      <c r="P18" s="121" t="s">
        <v>216</v>
      </c>
      <c r="Q18" s="133">
        <v>7.74</v>
      </c>
      <c r="R18" s="133">
        <v>7.74</v>
      </c>
      <c r="S18" s="133">
        <v>7.74</v>
      </c>
      <c r="T18" s="129"/>
      <c r="U18" s="118"/>
      <c r="V18" s="134"/>
      <c r="W18" s="118"/>
      <c r="X18" s="118"/>
      <c r="Y18" s="118"/>
      <c r="Z18" s="118"/>
    </row>
    <row r="19" spans="1:26" s="110" customFormat="1" ht="13.5">
      <c r="A19" s="121" t="s">
        <v>46</v>
      </c>
      <c r="B19" s="121" t="s">
        <v>197</v>
      </c>
      <c r="C19" s="121" t="s">
        <v>217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21" t="s">
        <v>46</v>
      </c>
      <c r="O19" s="121" t="s">
        <v>168</v>
      </c>
      <c r="P19" s="121" t="s">
        <v>193</v>
      </c>
      <c r="Q19" s="93">
        <v>85.94</v>
      </c>
      <c r="R19" s="93">
        <v>85.94</v>
      </c>
      <c r="S19" s="93">
        <v>85.94</v>
      </c>
      <c r="T19" s="129"/>
      <c r="U19" s="118"/>
      <c r="V19" s="134"/>
      <c r="W19" s="118"/>
      <c r="X19" s="118"/>
      <c r="Y19" s="118"/>
      <c r="Z19" s="118"/>
    </row>
    <row r="20" spans="1:26" s="110" customFormat="1" ht="13.5">
      <c r="A20" s="121" t="s">
        <v>46</v>
      </c>
      <c r="B20" s="121" t="s">
        <v>201</v>
      </c>
      <c r="C20" s="121" t="s">
        <v>218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21" t="s">
        <v>46</v>
      </c>
      <c r="O20" s="121" t="s">
        <v>169</v>
      </c>
      <c r="P20" s="121" t="s">
        <v>219</v>
      </c>
      <c r="Q20" s="129"/>
      <c r="R20" s="129"/>
      <c r="S20" s="129"/>
      <c r="T20" s="129"/>
      <c r="U20" s="118"/>
      <c r="V20" s="118"/>
      <c r="W20" s="118"/>
      <c r="X20" s="118"/>
      <c r="Y20" s="118"/>
      <c r="Z20" s="118"/>
    </row>
    <row r="21" spans="1:26" s="110" customFormat="1" ht="13.5">
      <c r="A21" s="121" t="s">
        <v>46</v>
      </c>
      <c r="B21" s="121" t="s">
        <v>204</v>
      </c>
      <c r="C21" s="121" t="s">
        <v>220</v>
      </c>
      <c r="D21" s="122"/>
      <c r="E21" s="122"/>
      <c r="F21" s="122"/>
      <c r="G21" s="118"/>
      <c r="H21" s="118"/>
      <c r="I21" s="118"/>
      <c r="J21" s="118"/>
      <c r="K21" s="118"/>
      <c r="L21" s="118"/>
      <c r="M21" s="118"/>
      <c r="N21" s="121" t="s">
        <v>46</v>
      </c>
      <c r="O21" s="121" t="s">
        <v>195</v>
      </c>
      <c r="P21" s="121" t="s">
        <v>196</v>
      </c>
      <c r="Q21" s="133"/>
      <c r="R21" s="133"/>
      <c r="S21" s="133"/>
      <c r="T21" s="129"/>
      <c r="U21" s="118"/>
      <c r="V21" s="118"/>
      <c r="W21" s="118"/>
      <c r="X21" s="118"/>
      <c r="Y21" s="118"/>
      <c r="Z21" s="118"/>
    </row>
    <row r="22" spans="1:26" s="110" customFormat="1" ht="13.5">
      <c r="A22" s="121" t="s">
        <v>46</v>
      </c>
      <c r="B22" s="121" t="s">
        <v>207</v>
      </c>
      <c r="C22" s="121" t="s">
        <v>221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21" t="s">
        <v>222</v>
      </c>
      <c r="O22" s="121" t="s">
        <v>46</v>
      </c>
      <c r="P22" s="121" t="s">
        <v>223</v>
      </c>
      <c r="Q22" s="122"/>
      <c r="R22" s="122"/>
      <c r="S22" s="122"/>
      <c r="T22" s="129"/>
      <c r="U22" s="118"/>
      <c r="V22" s="118"/>
      <c r="W22" s="118"/>
      <c r="X22" s="118"/>
      <c r="Y22" s="118"/>
      <c r="Z22" s="118"/>
    </row>
    <row r="23" spans="1:26" s="110" customFormat="1" ht="13.5">
      <c r="A23" s="121" t="s">
        <v>46</v>
      </c>
      <c r="B23" s="121" t="s">
        <v>195</v>
      </c>
      <c r="C23" s="121" t="s">
        <v>224</v>
      </c>
      <c r="D23" s="122"/>
      <c r="E23" s="122"/>
      <c r="F23" s="122"/>
      <c r="G23" s="118"/>
      <c r="H23" s="118"/>
      <c r="I23" s="118"/>
      <c r="J23" s="118"/>
      <c r="K23" s="118"/>
      <c r="L23" s="118"/>
      <c r="M23" s="118"/>
      <c r="N23" s="121" t="s">
        <v>46</v>
      </c>
      <c r="O23" s="121" t="s">
        <v>186</v>
      </c>
      <c r="P23" s="121" t="s">
        <v>225</v>
      </c>
      <c r="Q23" s="129"/>
      <c r="R23" s="129"/>
      <c r="S23" s="129"/>
      <c r="T23" s="129"/>
      <c r="U23" s="118"/>
      <c r="V23" s="118"/>
      <c r="W23" s="118"/>
      <c r="X23" s="118"/>
      <c r="Y23" s="118"/>
      <c r="Z23" s="118"/>
    </row>
    <row r="24" spans="1:26" s="110" customFormat="1" ht="13.5">
      <c r="A24" s="121" t="s">
        <v>226</v>
      </c>
      <c r="B24" s="121" t="s">
        <v>46</v>
      </c>
      <c r="C24" s="121" t="s">
        <v>227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21" t="s">
        <v>46</v>
      </c>
      <c r="O24" s="121" t="s">
        <v>189</v>
      </c>
      <c r="P24" s="121" t="s">
        <v>228</v>
      </c>
      <c r="Q24" s="129"/>
      <c r="R24" s="129"/>
      <c r="S24" s="129"/>
      <c r="T24" s="129"/>
      <c r="U24" s="118"/>
      <c r="V24" s="118"/>
      <c r="W24" s="118"/>
      <c r="X24" s="118"/>
      <c r="Y24" s="118"/>
      <c r="Z24" s="118"/>
    </row>
    <row r="25" spans="1:26" s="110" customFormat="1" ht="13.5">
      <c r="A25" s="121" t="s">
        <v>46</v>
      </c>
      <c r="B25" s="121" t="s">
        <v>186</v>
      </c>
      <c r="C25" s="121" t="s">
        <v>229</v>
      </c>
      <c r="D25" s="118"/>
      <c r="E25" s="118"/>
      <c r="F25" s="118"/>
      <c r="G25" s="118"/>
      <c r="H25" s="127"/>
      <c r="I25" s="118"/>
      <c r="J25" s="118"/>
      <c r="K25" s="118"/>
      <c r="L25" s="118"/>
      <c r="M25" s="118"/>
      <c r="N25" s="121" t="s">
        <v>46</v>
      </c>
      <c r="O25" s="121" t="s">
        <v>192</v>
      </c>
      <c r="P25" s="121" t="s">
        <v>230</v>
      </c>
      <c r="Q25" s="129"/>
      <c r="R25" s="129"/>
      <c r="S25" s="129"/>
      <c r="T25" s="129"/>
      <c r="U25" s="118"/>
      <c r="V25" s="118"/>
      <c r="W25" s="118"/>
      <c r="X25" s="118"/>
      <c r="Y25" s="118"/>
      <c r="Z25" s="118"/>
    </row>
    <row r="26" spans="1:26" s="110" customFormat="1" ht="13.5">
      <c r="A26" s="121" t="s">
        <v>46</v>
      </c>
      <c r="B26" s="121" t="s">
        <v>189</v>
      </c>
      <c r="C26" s="121" t="s">
        <v>231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21" t="s">
        <v>46</v>
      </c>
      <c r="O26" s="121" t="s">
        <v>211</v>
      </c>
      <c r="P26" s="121" t="s">
        <v>232</v>
      </c>
      <c r="Q26" s="129"/>
      <c r="R26" s="129"/>
      <c r="S26" s="129"/>
      <c r="T26" s="129"/>
      <c r="U26" s="118"/>
      <c r="V26" s="118"/>
      <c r="W26" s="118"/>
      <c r="X26" s="118"/>
      <c r="Y26" s="118"/>
      <c r="Z26" s="118"/>
    </row>
    <row r="27" spans="1:26" s="110" customFormat="1" ht="13.5">
      <c r="A27" s="121" t="s">
        <v>46</v>
      </c>
      <c r="B27" s="121" t="s">
        <v>192</v>
      </c>
      <c r="C27" s="121" t="s">
        <v>233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21" t="s">
        <v>46</v>
      </c>
      <c r="O27" s="121" t="s">
        <v>214</v>
      </c>
      <c r="P27" s="121" t="s">
        <v>234</v>
      </c>
      <c r="Q27" s="129"/>
      <c r="R27" s="129"/>
      <c r="S27" s="129"/>
      <c r="T27" s="129"/>
      <c r="U27" s="118"/>
      <c r="V27" s="118"/>
      <c r="W27" s="118"/>
      <c r="X27" s="118"/>
      <c r="Y27" s="118"/>
      <c r="Z27" s="118"/>
    </row>
    <row r="28" spans="1:26" s="110" customFormat="1" ht="13.5">
      <c r="A28" s="121" t="s">
        <v>46</v>
      </c>
      <c r="B28" s="121" t="s">
        <v>214</v>
      </c>
      <c r="C28" s="121" t="s">
        <v>235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21" t="s">
        <v>46</v>
      </c>
      <c r="O28" s="121" t="s">
        <v>197</v>
      </c>
      <c r="P28" s="121" t="s">
        <v>236</v>
      </c>
      <c r="Q28" s="129"/>
      <c r="R28" s="129"/>
      <c r="S28" s="129"/>
      <c r="T28" s="129"/>
      <c r="U28" s="118"/>
      <c r="V28" s="118"/>
      <c r="W28" s="118"/>
      <c r="X28" s="118"/>
      <c r="Y28" s="118"/>
      <c r="Z28" s="118"/>
    </row>
    <row r="29" spans="1:26" s="110" customFormat="1" ht="13.5">
      <c r="A29" s="121" t="s">
        <v>46</v>
      </c>
      <c r="B29" s="121" t="s">
        <v>197</v>
      </c>
      <c r="C29" s="121" t="s">
        <v>237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21" t="s">
        <v>46</v>
      </c>
      <c r="O29" s="121" t="s">
        <v>201</v>
      </c>
      <c r="P29" s="121" t="s">
        <v>238</v>
      </c>
      <c r="Q29" s="129"/>
      <c r="R29" s="129"/>
      <c r="S29" s="129"/>
      <c r="T29" s="129"/>
      <c r="U29" s="118"/>
      <c r="V29" s="118"/>
      <c r="W29" s="118"/>
      <c r="X29" s="118"/>
      <c r="Y29" s="118"/>
      <c r="Z29" s="118"/>
    </row>
    <row r="30" spans="1:26" s="110" customFormat="1" ht="13.5">
      <c r="A30" s="121" t="s">
        <v>46</v>
      </c>
      <c r="B30" s="121" t="s">
        <v>201</v>
      </c>
      <c r="C30" s="121" t="s">
        <v>239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21" t="s">
        <v>46</v>
      </c>
      <c r="O30" s="121" t="s">
        <v>204</v>
      </c>
      <c r="P30" s="121" t="s">
        <v>240</v>
      </c>
      <c r="Q30" s="129"/>
      <c r="R30" s="129"/>
      <c r="S30" s="129"/>
      <c r="T30" s="129"/>
      <c r="U30" s="118"/>
      <c r="V30" s="118"/>
      <c r="W30" s="118"/>
      <c r="X30" s="118"/>
      <c r="Y30" s="118"/>
      <c r="Z30" s="118"/>
    </row>
    <row r="31" spans="1:26" s="110" customFormat="1" ht="13.5">
      <c r="A31" s="121" t="s">
        <v>46</v>
      </c>
      <c r="B31" s="121" t="s">
        <v>195</v>
      </c>
      <c r="C31" s="121" t="s">
        <v>241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21" t="s">
        <v>46</v>
      </c>
      <c r="O31" s="121" t="s">
        <v>207</v>
      </c>
      <c r="P31" s="121" t="s">
        <v>242</v>
      </c>
      <c r="Q31" s="129"/>
      <c r="R31" s="129"/>
      <c r="S31" s="129"/>
      <c r="T31" s="129"/>
      <c r="U31" s="118"/>
      <c r="V31" s="118"/>
      <c r="W31" s="118"/>
      <c r="X31" s="118"/>
      <c r="Y31" s="118"/>
      <c r="Z31" s="118"/>
    </row>
    <row r="32" spans="1:26" s="110" customFormat="1" ht="13.5">
      <c r="A32" s="121" t="s">
        <v>243</v>
      </c>
      <c r="B32" s="121" t="s">
        <v>46</v>
      </c>
      <c r="C32" s="121" t="s">
        <v>244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21" t="s">
        <v>46</v>
      </c>
      <c r="O32" s="121" t="s">
        <v>166</v>
      </c>
      <c r="P32" s="121" t="s">
        <v>245</v>
      </c>
      <c r="Q32" s="129"/>
      <c r="R32" s="129"/>
      <c r="S32" s="129"/>
      <c r="T32" s="129"/>
      <c r="U32" s="118"/>
      <c r="V32" s="118"/>
      <c r="W32" s="118"/>
      <c r="X32" s="118"/>
      <c r="Y32" s="118"/>
      <c r="Z32" s="118"/>
    </row>
    <row r="33" spans="1:26" s="110" customFormat="1" ht="13.5">
      <c r="A33" s="121" t="s">
        <v>46</v>
      </c>
      <c r="B33" s="121" t="s">
        <v>186</v>
      </c>
      <c r="C33" s="121" t="s">
        <v>229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21" t="s">
        <v>46</v>
      </c>
      <c r="O33" s="121" t="s">
        <v>167</v>
      </c>
      <c r="P33" s="121" t="s">
        <v>218</v>
      </c>
      <c r="Q33" s="129"/>
      <c r="R33" s="129"/>
      <c r="S33" s="129"/>
      <c r="T33" s="129"/>
      <c r="U33" s="118"/>
      <c r="V33" s="118"/>
      <c r="W33" s="118"/>
      <c r="X33" s="118"/>
      <c r="Y33" s="118"/>
      <c r="Z33" s="118"/>
    </row>
    <row r="34" spans="1:26" s="110" customFormat="1" ht="13.5">
      <c r="A34" s="121" t="s">
        <v>46</v>
      </c>
      <c r="B34" s="121" t="s">
        <v>189</v>
      </c>
      <c r="C34" s="121" t="s">
        <v>231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21" t="s">
        <v>46</v>
      </c>
      <c r="O34" s="121" t="s">
        <v>168</v>
      </c>
      <c r="P34" s="121" t="s">
        <v>221</v>
      </c>
      <c r="Q34" s="129"/>
      <c r="R34" s="129"/>
      <c r="S34" s="129"/>
      <c r="T34" s="129"/>
      <c r="U34" s="118"/>
      <c r="V34" s="118"/>
      <c r="W34" s="118"/>
      <c r="X34" s="118"/>
      <c r="Y34" s="118"/>
      <c r="Z34" s="118"/>
    </row>
    <row r="35" spans="1:26" s="110" customFormat="1" ht="13.5">
      <c r="A35" s="121" t="s">
        <v>46</v>
      </c>
      <c r="B35" s="121" t="s">
        <v>192</v>
      </c>
      <c r="C35" s="121" t="s">
        <v>233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21" t="s">
        <v>46</v>
      </c>
      <c r="O35" s="121" t="s">
        <v>169</v>
      </c>
      <c r="P35" s="121" t="s">
        <v>246</v>
      </c>
      <c r="Q35" s="129"/>
      <c r="R35" s="129"/>
      <c r="S35" s="129"/>
      <c r="T35" s="129"/>
      <c r="U35" s="118"/>
      <c r="V35" s="118"/>
      <c r="W35" s="118"/>
      <c r="X35" s="118"/>
      <c r="Y35" s="118"/>
      <c r="Z35" s="118"/>
    </row>
    <row r="36" spans="1:26" s="110" customFormat="1" ht="13.5">
      <c r="A36" s="121" t="s">
        <v>46</v>
      </c>
      <c r="B36" s="121" t="s">
        <v>211</v>
      </c>
      <c r="C36" s="121" t="s">
        <v>237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21" t="s">
        <v>46</v>
      </c>
      <c r="O36" s="121" t="s">
        <v>170</v>
      </c>
      <c r="P36" s="121" t="s">
        <v>206</v>
      </c>
      <c r="Q36" s="129"/>
      <c r="R36" s="129"/>
      <c r="S36" s="129"/>
      <c r="T36" s="129"/>
      <c r="U36" s="118"/>
      <c r="V36" s="118"/>
      <c r="W36" s="118"/>
      <c r="X36" s="118"/>
      <c r="Y36" s="118"/>
      <c r="Z36" s="118"/>
    </row>
    <row r="37" spans="1:26" s="110" customFormat="1" ht="13.5">
      <c r="A37" s="121" t="s">
        <v>46</v>
      </c>
      <c r="B37" s="121" t="s">
        <v>214</v>
      </c>
      <c r="C37" s="121" t="s">
        <v>239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21" t="s">
        <v>46</v>
      </c>
      <c r="O37" s="121" t="s">
        <v>171</v>
      </c>
      <c r="P37" s="121" t="s">
        <v>209</v>
      </c>
      <c r="Q37" s="129"/>
      <c r="R37" s="129"/>
      <c r="S37" s="129"/>
      <c r="T37" s="129"/>
      <c r="U37" s="118"/>
      <c r="V37" s="118"/>
      <c r="W37" s="118"/>
      <c r="X37" s="118"/>
      <c r="Y37" s="118"/>
      <c r="Z37" s="118"/>
    </row>
    <row r="38" spans="1:26" s="110" customFormat="1" ht="13.5">
      <c r="A38" s="121" t="s">
        <v>46</v>
      </c>
      <c r="B38" s="121" t="s">
        <v>195</v>
      </c>
      <c r="C38" s="121" t="s">
        <v>241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21" t="s">
        <v>46</v>
      </c>
      <c r="O38" s="121" t="s">
        <v>172</v>
      </c>
      <c r="P38" s="121" t="s">
        <v>217</v>
      </c>
      <c r="Q38" s="129"/>
      <c r="R38" s="129"/>
      <c r="S38" s="129"/>
      <c r="T38" s="129"/>
      <c r="U38" s="118"/>
      <c r="V38" s="118"/>
      <c r="W38" s="118"/>
      <c r="X38" s="118"/>
      <c r="Y38" s="118"/>
      <c r="Z38" s="118"/>
    </row>
    <row r="39" spans="1:26" s="110" customFormat="1" ht="13.5">
      <c r="A39" s="121" t="s">
        <v>247</v>
      </c>
      <c r="B39" s="121" t="s">
        <v>46</v>
      </c>
      <c r="C39" s="121" t="s">
        <v>248</v>
      </c>
      <c r="D39" s="128">
        <v>1208.97</v>
      </c>
      <c r="E39" s="128">
        <v>1208.97</v>
      </c>
      <c r="F39" s="128">
        <v>1208.97</v>
      </c>
      <c r="G39" s="129"/>
      <c r="H39" s="118"/>
      <c r="I39" s="118"/>
      <c r="J39" s="118"/>
      <c r="K39" s="118"/>
      <c r="L39" s="118"/>
      <c r="M39" s="118"/>
      <c r="N39" s="121" t="s">
        <v>46</v>
      </c>
      <c r="O39" s="121" t="s">
        <v>173</v>
      </c>
      <c r="P39" s="121" t="s">
        <v>249</v>
      </c>
      <c r="Q39" s="129"/>
      <c r="R39" s="129"/>
      <c r="S39" s="129"/>
      <c r="T39" s="129"/>
      <c r="U39" s="118"/>
      <c r="V39" s="118"/>
      <c r="W39" s="118"/>
      <c r="X39" s="118"/>
      <c r="Y39" s="118"/>
      <c r="Z39" s="118"/>
    </row>
    <row r="40" spans="1:26" s="110" customFormat="1" ht="13.5">
      <c r="A40" s="121" t="s">
        <v>46</v>
      </c>
      <c r="B40" s="121" t="s">
        <v>186</v>
      </c>
      <c r="C40" s="121" t="s">
        <v>250</v>
      </c>
      <c r="D40" s="128">
        <v>1208.97</v>
      </c>
      <c r="E40" s="128">
        <v>1208.97</v>
      </c>
      <c r="F40" s="128">
        <v>1208.97</v>
      </c>
      <c r="G40" s="129"/>
      <c r="H40" s="118"/>
      <c r="I40" s="118"/>
      <c r="J40" s="118"/>
      <c r="K40" s="118"/>
      <c r="L40" s="118"/>
      <c r="M40" s="118"/>
      <c r="N40" s="121" t="s">
        <v>46</v>
      </c>
      <c r="O40" s="121" t="s">
        <v>179</v>
      </c>
      <c r="P40" s="121" t="s">
        <v>251</v>
      </c>
      <c r="Q40" s="129"/>
      <c r="R40" s="129"/>
      <c r="S40" s="129"/>
      <c r="T40" s="129"/>
      <c r="U40" s="118"/>
      <c r="V40" s="118"/>
      <c r="W40" s="118"/>
      <c r="X40" s="118"/>
      <c r="Y40" s="118"/>
      <c r="Z40" s="118"/>
    </row>
    <row r="41" spans="1:26" s="110" customFormat="1" ht="13.5">
      <c r="A41" s="121" t="s">
        <v>46</v>
      </c>
      <c r="B41" s="121" t="s">
        <v>189</v>
      </c>
      <c r="C41" s="121" t="s">
        <v>252</v>
      </c>
      <c r="D41" s="129"/>
      <c r="E41" s="129"/>
      <c r="F41" s="129"/>
      <c r="G41" s="129"/>
      <c r="H41" s="118"/>
      <c r="I41" s="118"/>
      <c r="J41" s="118"/>
      <c r="K41" s="118"/>
      <c r="L41" s="118"/>
      <c r="M41" s="118"/>
      <c r="N41" s="121" t="s">
        <v>46</v>
      </c>
      <c r="O41" s="121" t="s">
        <v>180</v>
      </c>
      <c r="P41" s="121" t="s">
        <v>253</v>
      </c>
      <c r="Q41" s="129"/>
      <c r="R41" s="129"/>
      <c r="S41" s="129"/>
      <c r="T41" s="129"/>
      <c r="U41" s="118"/>
      <c r="V41" s="118"/>
      <c r="W41" s="118"/>
      <c r="X41" s="118"/>
      <c r="Y41" s="118"/>
      <c r="Z41" s="118"/>
    </row>
    <row r="42" spans="1:26" s="110" customFormat="1" ht="13.5">
      <c r="A42" s="121" t="s">
        <v>46</v>
      </c>
      <c r="B42" s="121" t="s">
        <v>195</v>
      </c>
      <c r="C42" s="121" t="s">
        <v>254</v>
      </c>
      <c r="D42" s="129"/>
      <c r="E42" s="129"/>
      <c r="F42" s="129"/>
      <c r="G42" s="129"/>
      <c r="H42" s="118"/>
      <c r="I42" s="118"/>
      <c r="J42" s="118"/>
      <c r="K42" s="118"/>
      <c r="L42" s="118"/>
      <c r="M42" s="118"/>
      <c r="N42" s="121" t="s">
        <v>46</v>
      </c>
      <c r="O42" s="121" t="s">
        <v>181</v>
      </c>
      <c r="P42" s="121" t="s">
        <v>255</v>
      </c>
      <c r="Q42" s="129"/>
      <c r="R42" s="129"/>
      <c r="S42" s="129"/>
      <c r="T42" s="129"/>
      <c r="U42" s="118"/>
      <c r="V42" s="118"/>
      <c r="W42" s="118"/>
      <c r="X42" s="118"/>
      <c r="Y42" s="118"/>
      <c r="Z42" s="118"/>
    </row>
    <row r="43" spans="1:26" s="110" customFormat="1" ht="13.5">
      <c r="A43" s="121" t="s">
        <v>256</v>
      </c>
      <c r="B43" s="121" t="s">
        <v>46</v>
      </c>
      <c r="C43" s="121" t="s">
        <v>257</v>
      </c>
      <c r="D43" s="129"/>
      <c r="E43" s="129"/>
      <c r="F43" s="129"/>
      <c r="G43" s="129"/>
      <c r="H43" s="118"/>
      <c r="I43" s="118"/>
      <c r="J43" s="118"/>
      <c r="K43" s="118"/>
      <c r="L43" s="118"/>
      <c r="M43" s="118"/>
      <c r="N43" s="121" t="s">
        <v>46</v>
      </c>
      <c r="O43" s="121" t="s">
        <v>258</v>
      </c>
      <c r="P43" s="121" t="s">
        <v>215</v>
      </c>
      <c r="Q43" s="129"/>
      <c r="R43" s="129"/>
      <c r="S43" s="129"/>
      <c r="T43" s="129"/>
      <c r="U43" s="118"/>
      <c r="V43" s="118"/>
      <c r="W43" s="118"/>
      <c r="X43" s="118"/>
      <c r="Y43" s="118"/>
      <c r="Z43" s="118"/>
    </row>
    <row r="44" spans="1:26" s="110" customFormat="1" ht="13.5">
      <c r="A44" s="121" t="s">
        <v>46</v>
      </c>
      <c r="B44" s="121" t="s">
        <v>186</v>
      </c>
      <c r="C44" s="121" t="s">
        <v>259</v>
      </c>
      <c r="D44" s="129"/>
      <c r="E44" s="129"/>
      <c r="F44" s="129"/>
      <c r="G44" s="129"/>
      <c r="H44" s="118"/>
      <c r="I44" s="118"/>
      <c r="J44" s="118"/>
      <c r="K44" s="118"/>
      <c r="L44" s="118"/>
      <c r="M44" s="118"/>
      <c r="N44" s="121" t="s">
        <v>46</v>
      </c>
      <c r="O44" s="121" t="s">
        <v>260</v>
      </c>
      <c r="P44" s="121" t="s">
        <v>261</v>
      </c>
      <c r="Q44" s="129"/>
      <c r="R44" s="129"/>
      <c r="S44" s="129"/>
      <c r="T44" s="129"/>
      <c r="U44" s="118"/>
      <c r="V44" s="118"/>
      <c r="W44" s="118"/>
      <c r="X44" s="118"/>
      <c r="Y44" s="118"/>
      <c r="Z44" s="118"/>
    </row>
    <row r="45" spans="1:26" s="110" customFormat="1" ht="13.5">
      <c r="A45" s="121" t="s">
        <v>46</v>
      </c>
      <c r="B45" s="121" t="s">
        <v>189</v>
      </c>
      <c r="C45" s="121" t="s">
        <v>262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21" t="s">
        <v>46</v>
      </c>
      <c r="O45" s="121" t="s">
        <v>263</v>
      </c>
      <c r="P45" s="121" t="s">
        <v>264</v>
      </c>
      <c r="Q45" s="129"/>
      <c r="R45" s="129"/>
      <c r="S45" s="129"/>
      <c r="T45" s="129"/>
      <c r="U45" s="118"/>
      <c r="V45" s="118"/>
      <c r="W45" s="118"/>
      <c r="X45" s="118"/>
      <c r="Y45" s="118"/>
      <c r="Z45" s="118"/>
    </row>
    <row r="46" spans="1:26" s="110" customFormat="1" ht="13.5">
      <c r="A46" s="121" t="s">
        <v>265</v>
      </c>
      <c r="B46" s="121" t="s">
        <v>46</v>
      </c>
      <c r="C46" s="121" t="s">
        <v>266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21" t="s">
        <v>46</v>
      </c>
      <c r="O46" s="121" t="s">
        <v>267</v>
      </c>
      <c r="P46" s="121" t="s">
        <v>220</v>
      </c>
      <c r="Q46" s="133"/>
      <c r="R46" s="133"/>
      <c r="S46" s="133"/>
      <c r="T46" s="129"/>
      <c r="U46" s="118"/>
      <c r="V46" s="118"/>
      <c r="W46" s="118"/>
      <c r="X46" s="118"/>
      <c r="Y46" s="118"/>
      <c r="Z46" s="118"/>
    </row>
    <row r="47" spans="1:26" s="110" customFormat="1" ht="13.5">
      <c r="A47" s="121" t="s">
        <v>46</v>
      </c>
      <c r="B47" s="121" t="s">
        <v>186</v>
      </c>
      <c r="C47" s="121" t="s">
        <v>268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21" t="s">
        <v>46</v>
      </c>
      <c r="O47" s="121" t="s">
        <v>269</v>
      </c>
      <c r="P47" s="121" t="s">
        <v>270</v>
      </c>
      <c r="Q47" s="133"/>
      <c r="R47" s="133"/>
      <c r="S47" s="133"/>
      <c r="T47" s="129"/>
      <c r="U47" s="118"/>
      <c r="V47" s="118"/>
      <c r="W47" s="118"/>
      <c r="X47" s="118"/>
      <c r="Y47" s="118"/>
      <c r="Z47" s="118"/>
    </row>
    <row r="48" spans="1:26" s="110" customFormat="1" ht="13.5">
      <c r="A48" s="121" t="s">
        <v>46</v>
      </c>
      <c r="B48" s="121" t="s">
        <v>189</v>
      </c>
      <c r="C48" s="121" t="s">
        <v>271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21" t="s">
        <v>46</v>
      </c>
      <c r="O48" s="121" t="s">
        <v>272</v>
      </c>
      <c r="P48" s="121" t="s">
        <v>273</v>
      </c>
      <c r="Q48" s="133"/>
      <c r="R48" s="133"/>
      <c r="S48" s="133"/>
      <c r="T48" s="129"/>
      <c r="U48" s="118"/>
      <c r="V48" s="118"/>
      <c r="W48" s="118"/>
      <c r="X48" s="118"/>
      <c r="Y48" s="118"/>
      <c r="Z48" s="118"/>
    </row>
    <row r="49" spans="1:26" s="110" customFormat="1" ht="13.5">
      <c r="A49" s="121" t="s">
        <v>46</v>
      </c>
      <c r="B49" s="121" t="s">
        <v>195</v>
      </c>
      <c r="C49" s="121" t="s">
        <v>274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21" t="s">
        <v>46</v>
      </c>
      <c r="O49" s="121" t="s">
        <v>195</v>
      </c>
      <c r="P49" s="121" t="s">
        <v>224</v>
      </c>
      <c r="Q49" s="133"/>
      <c r="R49" s="133"/>
      <c r="S49" s="133"/>
      <c r="T49" s="129"/>
      <c r="U49" s="118"/>
      <c r="V49" s="118"/>
      <c r="W49" s="118"/>
      <c r="X49" s="118"/>
      <c r="Y49" s="118"/>
      <c r="Z49" s="118"/>
    </row>
    <row r="50" spans="1:26" s="110" customFormat="1" ht="13.5">
      <c r="A50" s="121" t="s">
        <v>275</v>
      </c>
      <c r="B50" s="121" t="s">
        <v>46</v>
      </c>
      <c r="C50" s="121" t="s">
        <v>276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21" t="s">
        <v>277</v>
      </c>
      <c r="O50" s="121" t="s">
        <v>46</v>
      </c>
      <c r="P50" s="121" t="s">
        <v>278</v>
      </c>
      <c r="Q50" s="127">
        <f>SUM(Q51:Q62)</f>
        <v>37.33</v>
      </c>
      <c r="R50" s="127">
        <f>SUM(R51:R62)</f>
        <v>37.33</v>
      </c>
      <c r="S50" s="127">
        <f>SUM(S51:S62)</f>
        <v>37.33</v>
      </c>
      <c r="T50" s="129"/>
      <c r="U50" s="118"/>
      <c r="V50" s="118"/>
      <c r="W50" s="118"/>
      <c r="X50" s="118"/>
      <c r="Y50" s="118"/>
      <c r="Z50" s="118"/>
    </row>
    <row r="51" spans="1:26" s="110" customFormat="1" ht="13.5">
      <c r="A51" s="121" t="s">
        <v>46</v>
      </c>
      <c r="B51" s="121" t="s">
        <v>192</v>
      </c>
      <c r="C51" s="121" t="s">
        <v>279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21" t="s">
        <v>46</v>
      </c>
      <c r="O51" s="121" t="s">
        <v>186</v>
      </c>
      <c r="P51" s="121" t="s">
        <v>280</v>
      </c>
      <c r="Q51" s="127">
        <v>29.33</v>
      </c>
      <c r="R51" s="127">
        <v>29.33</v>
      </c>
      <c r="S51" s="127">
        <v>29.33</v>
      </c>
      <c r="T51" s="129"/>
      <c r="U51" s="118"/>
      <c r="V51" s="118"/>
      <c r="W51" s="118"/>
      <c r="X51" s="118"/>
      <c r="Y51" s="118"/>
      <c r="Z51" s="118"/>
    </row>
    <row r="52" spans="1:26" s="110" customFormat="1" ht="13.5">
      <c r="A52" s="121" t="s">
        <v>46</v>
      </c>
      <c r="B52" s="121" t="s">
        <v>211</v>
      </c>
      <c r="C52" s="121" t="s">
        <v>281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21" t="s">
        <v>46</v>
      </c>
      <c r="O52" s="121" t="s">
        <v>189</v>
      </c>
      <c r="P52" s="121" t="s">
        <v>282</v>
      </c>
      <c r="Q52" s="133"/>
      <c r="R52" s="133"/>
      <c r="S52" s="133"/>
      <c r="T52" s="129"/>
      <c r="U52" s="118"/>
      <c r="V52" s="118"/>
      <c r="W52" s="118"/>
      <c r="X52" s="118"/>
      <c r="Y52" s="118"/>
      <c r="Z52" s="118"/>
    </row>
    <row r="53" spans="1:26" s="110" customFormat="1" ht="13.5">
      <c r="A53" s="121" t="s">
        <v>46</v>
      </c>
      <c r="B53" s="121" t="s">
        <v>214</v>
      </c>
      <c r="C53" s="121" t="s">
        <v>283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21" t="s">
        <v>46</v>
      </c>
      <c r="O53" s="121" t="s">
        <v>192</v>
      </c>
      <c r="P53" s="121" t="s">
        <v>284</v>
      </c>
      <c r="Q53" s="133"/>
      <c r="R53" s="133"/>
      <c r="S53" s="133"/>
      <c r="T53" s="129"/>
      <c r="U53" s="118"/>
      <c r="V53" s="118"/>
      <c r="W53" s="118"/>
      <c r="X53" s="118"/>
      <c r="Y53" s="118"/>
      <c r="Z53" s="118"/>
    </row>
    <row r="54" spans="1:26" s="110" customFormat="1" ht="13.5">
      <c r="A54" s="121" t="s">
        <v>46</v>
      </c>
      <c r="B54" s="121" t="s">
        <v>195</v>
      </c>
      <c r="C54" s="121" t="s">
        <v>285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21" t="s">
        <v>46</v>
      </c>
      <c r="O54" s="121" t="s">
        <v>211</v>
      </c>
      <c r="P54" s="121" t="s">
        <v>286</v>
      </c>
      <c r="Q54" s="133"/>
      <c r="R54" s="129"/>
      <c r="S54" s="129"/>
      <c r="T54" s="129"/>
      <c r="U54" s="118"/>
      <c r="V54" s="118"/>
      <c r="W54" s="118"/>
      <c r="X54" s="118"/>
      <c r="Y54" s="118"/>
      <c r="Z54" s="118"/>
    </row>
    <row r="55" spans="1:26" s="110" customFormat="1" ht="13.5">
      <c r="A55" s="121" t="s">
        <v>287</v>
      </c>
      <c r="B55" s="121" t="s">
        <v>46</v>
      </c>
      <c r="C55" s="121" t="s">
        <v>278</v>
      </c>
      <c r="D55" s="127">
        <f>SUM(D56:D60)</f>
        <v>37.33</v>
      </c>
      <c r="E55" s="127">
        <f>SUM(E56:E60)</f>
        <v>37.33</v>
      </c>
      <c r="F55" s="127">
        <f>SUM(F56:F60)</f>
        <v>37.33</v>
      </c>
      <c r="G55" s="118"/>
      <c r="H55" s="118"/>
      <c r="I55" s="118"/>
      <c r="J55" s="118"/>
      <c r="K55" s="118"/>
      <c r="L55" s="118"/>
      <c r="M55" s="118"/>
      <c r="N55" s="121" t="s">
        <v>46</v>
      </c>
      <c r="O55" s="121" t="s">
        <v>214</v>
      </c>
      <c r="P55" s="121" t="s">
        <v>288</v>
      </c>
      <c r="Q55" s="133"/>
      <c r="R55" s="133"/>
      <c r="S55" s="133"/>
      <c r="T55" s="129"/>
      <c r="U55" s="118"/>
      <c r="V55" s="118"/>
      <c r="W55" s="118"/>
      <c r="X55" s="118"/>
      <c r="Y55" s="118"/>
      <c r="Z55" s="118"/>
    </row>
    <row r="56" spans="1:26" s="110" customFormat="1" ht="13.5">
      <c r="A56" s="121" t="s">
        <v>46</v>
      </c>
      <c r="B56" s="121" t="s">
        <v>186</v>
      </c>
      <c r="C56" s="121" t="s">
        <v>289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21" t="s">
        <v>46</v>
      </c>
      <c r="O56" s="121" t="s">
        <v>197</v>
      </c>
      <c r="P56" s="121" t="s">
        <v>290</v>
      </c>
      <c r="Q56" s="133"/>
      <c r="R56" s="129"/>
      <c r="S56" s="129"/>
      <c r="T56" s="129"/>
      <c r="U56" s="118"/>
      <c r="V56" s="118"/>
      <c r="W56" s="118"/>
      <c r="X56" s="118"/>
      <c r="Y56" s="118"/>
      <c r="Z56" s="118"/>
    </row>
    <row r="57" spans="1:26" s="110" customFormat="1" ht="13.5">
      <c r="A57" s="121" t="s">
        <v>46</v>
      </c>
      <c r="B57" s="121" t="s">
        <v>189</v>
      </c>
      <c r="C57" s="121" t="s">
        <v>291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21" t="s">
        <v>46</v>
      </c>
      <c r="O57" s="121" t="s">
        <v>201</v>
      </c>
      <c r="P57" s="121" t="s">
        <v>292</v>
      </c>
      <c r="Q57" s="133">
        <v>8</v>
      </c>
      <c r="R57" s="133">
        <v>8</v>
      </c>
      <c r="S57" s="133">
        <v>8</v>
      </c>
      <c r="T57" s="129"/>
      <c r="U57" s="118"/>
      <c r="V57" s="118"/>
      <c r="W57" s="118"/>
      <c r="X57" s="118"/>
      <c r="Y57" s="118"/>
      <c r="Z57" s="118"/>
    </row>
    <row r="58" spans="1:26" s="110" customFormat="1" ht="13.5">
      <c r="A58" s="121" t="s">
        <v>46</v>
      </c>
      <c r="B58" s="121" t="s">
        <v>192</v>
      </c>
      <c r="C58" s="121" t="s">
        <v>293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21" t="s">
        <v>46</v>
      </c>
      <c r="O58" s="121" t="s">
        <v>204</v>
      </c>
      <c r="P58" s="121" t="s">
        <v>291</v>
      </c>
      <c r="T58" s="129"/>
      <c r="U58" s="118"/>
      <c r="V58" s="118"/>
      <c r="W58" s="118"/>
      <c r="X58" s="118"/>
      <c r="Y58" s="118"/>
      <c r="Z58" s="118"/>
    </row>
    <row r="59" spans="1:26" s="110" customFormat="1" ht="13.5">
      <c r="A59" s="121" t="s">
        <v>46</v>
      </c>
      <c r="B59" s="121" t="s">
        <v>214</v>
      </c>
      <c r="C59" s="121" t="s">
        <v>294</v>
      </c>
      <c r="D59" s="127">
        <v>37.33</v>
      </c>
      <c r="E59" s="127">
        <v>37.33</v>
      </c>
      <c r="F59" s="127">
        <v>37.33</v>
      </c>
      <c r="G59" s="118"/>
      <c r="H59" s="118"/>
      <c r="I59" s="118"/>
      <c r="J59" s="118"/>
      <c r="K59" s="118"/>
      <c r="L59" s="118"/>
      <c r="M59" s="118"/>
      <c r="N59" s="121" t="s">
        <v>46</v>
      </c>
      <c r="O59" s="121" t="s">
        <v>207</v>
      </c>
      <c r="P59" s="121" t="s">
        <v>295</v>
      </c>
      <c r="Q59" s="129"/>
      <c r="R59" s="129"/>
      <c r="S59" s="129"/>
      <c r="T59" s="129"/>
      <c r="U59" s="118"/>
      <c r="V59" s="118"/>
      <c r="W59" s="118"/>
      <c r="X59" s="118"/>
      <c r="Y59" s="118"/>
      <c r="Z59" s="118"/>
    </row>
    <row r="60" spans="1:26" s="110" customFormat="1" ht="13.5">
      <c r="A60" s="121" t="s">
        <v>46</v>
      </c>
      <c r="B60" s="121" t="s">
        <v>195</v>
      </c>
      <c r="C60" s="121" t="s">
        <v>296</v>
      </c>
      <c r="D60" s="130"/>
      <c r="E60" s="130"/>
      <c r="F60" s="130"/>
      <c r="G60" s="118"/>
      <c r="H60" s="118"/>
      <c r="I60" s="118"/>
      <c r="J60" s="118"/>
      <c r="K60" s="118"/>
      <c r="L60" s="118"/>
      <c r="M60" s="118"/>
      <c r="N60" s="121" t="s">
        <v>46</v>
      </c>
      <c r="O60" s="121" t="s">
        <v>165</v>
      </c>
      <c r="P60" s="121" t="s">
        <v>293</v>
      </c>
      <c r="Q60" s="129"/>
      <c r="R60" s="129"/>
      <c r="S60" s="129"/>
      <c r="T60" s="129"/>
      <c r="U60" s="118"/>
      <c r="V60" s="118"/>
      <c r="W60" s="118"/>
      <c r="X60" s="118"/>
      <c r="Y60" s="118"/>
      <c r="Z60" s="118"/>
    </row>
    <row r="61" spans="1:26" s="110" customFormat="1" ht="13.5">
      <c r="A61" s="121" t="s">
        <v>297</v>
      </c>
      <c r="B61" s="121" t="s">
        <v>46</v>
      </c>
      <c r="C61" s="121" t="s">
        <v>298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21" t="s">
        <v>46</v>
      </c>
      <c r="O61" s="121" t="s">
        <v>166</v>
      </c>
      <c r="P61" s="121" t="s">
        <v>299</v>
      </c>
      <c r="Q61" s="129"/>
      <c r="R61" s="129"/>
      <c r="S61" s="129"/>
      <c r="T61" s="129"/>
      <c r="U61" s="118"/>
      <c r="V61" s="118"/>
      <c r="W61" s="118"/>
      <c r="X61" s="118"/>
      <c r="Y61" s="118"/>
      <c r="Z61" s="118"/>
    </row>
    <row r="62" spans="1:26" s="110" customFormat="1" ht="13.5">
      <c r="A62" s="121" t="s">
        <v>46</v>
      </c>
      <c r="B62" s="121" t="s">
        <v>189</v>
      </c>
      <c r="C62" s="121" t="s">
        <v>300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21" t="s">
        <v>46</v>
      </c>
      <c r="O62" s="121" t="s">
        <v>195</v>
      </c>
      <c r="P62" s="121" t="s">
        <v>301</v>
      </c>
      <c r="Q62" s="129"/>
      <c r="R62" s="129"/>
      <c r="S62" s="129"/>
      <c r="T62" s="129"/>
      <c r="U62" s="118"/>
      <c r="V62" s="118"/>
      <c r="W62" s="118"/>
      <c r="X62" s="118"/>
      <c r="Y62" s="118"/>
      <c r="Z62" s="118"/>
    </row>
    <row r="63" spans="1:26" s="110" customFormat="1" ht="13.5">
      <c r="A63" s="121" t="s">
        <v>46</v>
      </c>
      <c r="B63" s="121" t="s">
        <v>192</v>
      </c>
      <c r="C63" s="121" t="s">
        <v>302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21" t="s">
        <v>303</v>
      </c>
      <c r="O63" s="121" t="s">
        <v>46</v>
      </c>
      <c r="P63" s="121" t="s">
        <v>304</v>
      </c>
      <c r="Q63" s="129"/>
      <c r="R63" s="129"/>
      <c r="S63" s="129"/>
      <c r="T63" s="129"/>
      <c r="U63" s="118"/>
      <c r="V63" s="118"/>
      <c r="W63" s="118"/>
      <c r="X63" s="118"/>
      <c r="Y63" s="118"/>
      <c r="Z63" s="118"/>
    </row>
    <row r="64" spans="1:26" s="110" customFormat="1" ht="27">
      <c r="A64" s="121" t="s">
        <v>46</v>
      </c>
      <c r="B64" s="121" t="s">
        <v>211</v>
      </c>
      <c r="C64" s="121" t="s">
        <v>305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21" t="s">
        <v>46</v>
      </c>
      <c r="O64" s="121" t="s">
        <v>186</v>
      </c>
      <c r="P64" s="121" t="s">
        <v>306</v>
      </c>
      <c r="Q64" s="129"/>
      <c r="R64" s="129"/>
      <c r="S64" s="129"/>
      <c r="T64" s="129"/>
      <c r="U64" s="118"/>
      <c r="V64" s="118"/>
      <c r="W64" s="118"/>
      <c r="X64" s="118"/>
      <c r="Y64" s="118"/>
      <c r="Z64" s="118"/>
    </row>
    <row r="65" spans="1:26" s="110" customFormat="1" ht="13.5">
      <c r="A65" s="121" t="s">
        <v>307</v>
      </c>
      <c r="B65" s="121" t="s">
        <v>46</v>
      </c>
      <c r="C65" s="121" t="s">
        <v>304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21" t="s">
        <v>46</v>
      </c>
      <c r="O65" s="121" t="s">
        <v>189</v>
      </c>
      <c r="P65" s="121" t="s">
        <v>308</v>
      </c>
      <c r="Q65" s="129"/>
      <c r="R65" s="129"/>
      <c r="S65" s="129"/>
      <c r="T65" s="129"/>
      <c r="U65" s="118"/>
      <c r="V65" s="118"/>
      <c r="W65" s="118"/>
      <c r="X65" s="118"/>
      <c r="Y65" s="118"/>
      <c r="Z65" s="118"/>
    </row>
    <row r="66" spans="1:26" s="110" customFormat="1" ht="13.5">
      <c r="A66" s="121" t="s">
        <v>46</v>
      </c>
      <c r="B66" s="121" t="s">
        <v>186</v>
      </c>
      <c r="C66" s="121" t="s">
        <v>306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21" t="s">
        <v>46</v>
      </c>
      <c r="O66" s="121" t="s">
        <v>192</v>
      </c>
      <c r="P66" s="121" t="s">
        <v>309</v>
      </c>
      <c r="Q66" s="129"/>
      <c r="R66" s="129"/>
      <c r="S66" s="129"/>
      <c r="T66" s="129"/>
      <c r="U66" s="118"/>
      <c r="V66" s="118"/>
      <c r="W66" s="118"/>
      <c r="X66" s="118"/>
      <c r="Y66" s="118"/>
      <c r="Z66" s="118"/>
    </row>
    <row r="67" spans="1:26" s="110" customFormat="1" ht="13.5">
      <c r="A67" s="121" t="s">
        <v>46</v>
      </c>
      <c r="B67" s="121" t="s">
        <v>189</v>
      </c>
      <c r="C67" s="121" t="s">
        <v>308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21" t="s">
        <v>46</v>
      </c>
      <c r="O67" s="121" t="s">
        <v>211</v>
      </c>
      <c r="P67" s="121" t="s">
        <v>310</v>
      </c>
      <c r="Q67" s="129"/>
      <c r="R67" s="129"/>
      <c r="S67" s="129"/>
      <c r="T67" s="129"/>
      <c r="U67" s="118"/>
      <c r="V67" s="118"/>
      <c r="W67" s="118"/>
      <c r="X67" s="118"/>
      <c r="Y67" s="118"/>
      <c r="Z67" s="118"/>
    </row>
    <row r="68" spans="1:26" s="110" customFormat="1" ht="13.5">
      <c r="A68" s="121" t="s">
        <v>46</v>
      </c>
      <c r="B68" s="121" t="s">
        <v>192</v>
      </c>
      <c r="C68" s="121" t="s">
        <v>309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21" t="s">
        <v>311</v>
      </c>
      <c r="O68" s="121" t="s">
        <v>46</v>
      </c>
      <c r="P68" s="121" t="s">
        <v>312</v>
      </c>
      <c r="Q68" s="129"/>
      <c r="R68" s="129"/>
      <c r="S68" s="129"/>
      <c r="T68" s="129"/>
      <c r="U68" s="118"/>
      <c r="V68" s="118"/>
      <c r="W68" s="118"/>
      <c r="X68" s="118"/>
      <c r="Y68" s="118"/>
      <c r="Z68" s="118"/>
    </row>
    <row r="69" spans="1:26" s="110" customFormat="1" ht="13.5">
      <c r="A69" s="121" t="s">
        <v>46</v>
      </c>
      <c r="B69" s="121" t="s">
        <v>211</v>
      </c>
      <c r="C69" s="121" t="s">
        <v>310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21" t="s">
        <v>46</v>
      </c>
      <c r="O69" s="121" t="s">
        <v>186</v>
      </c>
      <c r="P69" s="121" t="s">
        <v>229</v>
      </c>
      <c r="Q69" s="129"/>
      <c r="R69" s="129"/>
      <c r="S69" s="129"/>
      <c r="T69" s="129"/>
      <c r="U69" s="118"/>
      <c r="V69" s="118"/>
      <c r="W69" s="118"/>
      <c r="X69" s="118"/>
      <c r="Y69" s="118"/>
      <c r="Z69" s="118"/>
    </row>
    <row r="70" spans="1:26" s="110" customFormat="1" ht="13.5">
      <c r="A70" s="121" t="s">
        <v>313</v>
      </c>
      <c r="B70" s="121" t="s">
        <v>46</v>
      </c>
      <c r="C70" s="121" t="s">
        <v>314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21" t="s">
        <v>46</v>
      </c>
      <c r="O70" s="121" t="s">
        <v>189</v>
      </c>
      <c r="P70" s="121" t="s">
        <v>315</v>
      </c>
      <c r="Q70" s="129"/>
      <c r="R70" s="129"/>
      <c r="S70" s="129"/>
      <c r="T70" s="129"/>
      <c r="U70" s="118"/>
      <c r="V70" s="118"/>
      <c r="W70" s="118"/>
      <c r="X70" s="118"/>
      <c r="Y70" s="118"/>
      <c r="Z70" s="118"/>
    </row>
    <row r="71" spans="1:26" s="110" customFormat="1" ht="13.5">
      <c r="A71" s="121" t="s">
        <v>46</v>
      </c>
      <c r="B71" s="121" t="s">
        <v>186</v>
      </c>
      <c r="C71" s="121" t="s">
        <v>316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21" t="s">
        <v>46</v>
      </c>
      <c r="O71" s="121" t="s">
        <v>192</v>
      </c>
      <c r="P71" s="121" t="s">
        <v>317</v>
      </c>
      <c r="Q71" s="129"/>
      <c r="R71" s="129"/>
      <c r="S71" s="129"/>
      <c r="T71" s="129"/>
      <c r="U71" s="118"/>
      <c r="V71" s="118"/>
      <c r="W71" s="118"/>
      <c r="X71" s="118"/>
      <c r="Y71" s="118"/>
      <c r="Z71" s="118"/>
    </row>
    <row r="72" spans="1:26" s="110" customFormat="1" ht="13.5">
      <c r="A72" s="121" t="s">
        <v>46</v>
      </c>
      <c r="B72" s="121" t="s">
        <v>189</v>
      </c>
      <c r="C72" s="121" t="s">
        <v>318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21" t="s">
        <v>46</v>
      </c>
      <c r="O72" s="121" t="s">
        <v>214</v>
      </c>
      <c r="P72" s="121" t="s">
        <v>231</v>
      </c>
      <c r="Q72" s="129"/>
      <c r="R72" s="129"/>
      <c r="S72" s="129"/>
      <c r="T72" s="129"/>
      <c r="U72" s="118"/>
      <c r="V72" s="118"/>
      <c r="W72" s="118"/>
      <c r="X72" s="118"/>
      <c r="Y72" s="118"/>
      <c r="Z72" s="118"/>
    </row>
    <row r="73" spans="1:26" s="110" customFormat="1" ht="13.5">
      <c r="A73" s="121" t="s">
        <v>319</v>
      </c>
      <c r="B73" s="121" t="s">
        <v>46</v>
      </c>
      <c r="C73" s="121" t="s">
        <v>320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21" t="s">
        <v>46</v>
      </c>
      <c r="O73" s="121" t="s">
        <v>197</v>
      </c>
      <c r="P73" s="121" t="s">
        <v>239</v>
      </c>
      <c r="Q73" s="129"/>
      <c r="R73" s="129"/>
      <c r="S73" s="129"/>
      <c r="T73" s="129"/>
      <c r="U73" s="118"/>
      <c r="V73" s="118"/>
      <c r="W73" s="118"/>
      <c r="X73" s="118"/>
      <c r="Y73" s="118"/>
      <c r="Z73" s="118"/>
    </row>
    <row r="74" spans="1:26" s="110" customFormat="1" ht="13.5">
      <c r="A74" s="121" t="s">
        <v>46</v>
      </c>
      <c r="B74" s="121" t="s">
        <v>186</v>
      </c>
      <c r="C74" s="121" t="s">
        <v>321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21" t="s">
        <v>46</v>
      </c>
      <c r="O74" s="121" t="s">
        <v>201</v>
      </c>
      <c r="P74" s="121" t="s">
        <v>322</v>
      </c>
      <c r="Q74" s="129"/>
      <c r="R74" s="129"/>
      <c r="S74" s="129"/>
      <c r="T74" s="129"/>
      <c r="U74" s="118"/>
      <c r="V74" s="118"/>
      <c r="W74" s="118"/>
      <c r="X74" s="118"/>
      <c r="Y74" s="118"/>
      <c r="Z74" s="118"/>
    </row>
    <row r="75" spans="1:26" s="110" customFormat="1" ht="13.5">
      <c r="A75" s="121" t="s">
        <v>46</v>
      </c>
      <c r="B75" s="121" t="s">
        <v>189</v>
      </c>
      <c r="C75" s="121" t="s">
        <v>323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21" t="s">
        <v>46</v>
      </c>
      <c r="O75" s="121" t="s">
        <v>204</v>
      </c>
      <c r="P75" s="121" t="s">
        <v>324</v>
      </c>
      <c r="Q75" s="129"/>
      <c r="R75" s="129"/>
      <c r="S75" s="129"/>
      <c r="T75" s="129"/>
      <c r="U75" s="118"/>
      <c r="V75" s="118"/>
      <c r="W75" s="118"/>
      <c r="X75" s="118"/>
      <c r="Y75" s="118"/>
      <c r="Z75" s="118"/>
    </row>
    <row r="76" spans="1:26" s="110" customFormat="1" ht="13.5">
      <c r="A76" s="121" t="s">
        <v>46</v>
      </c>
      <c r="B76" s="121" t="s">
        <v>192</v>
      </c>
      <c r="C76" s="121" t="s">
        <v>325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21" t="s">
        <v>46</v>
      </c>
      <c r="O76" s="121" t="s">
        <v>168</v>
      </c>
      <c r="P76" s="121" t="s">
        <v>233</v>
      </c>
      <c r="Q76" s="129"/>
      <c r="R76" s="129"/>
      <c r="S76" s="129"/>
      <c r="T76" s="129"/>
      <c r="U76" s="118"/>
      <c r="V76" s="118"/>
      <c r="W76" s="118"/>
      <c r="X76" s="118"/>
      <c r="Y76" s="118"/>
      <c r="Z76" s="118"/>
    </row>
    <row r="77" spans="1:26" s="110" customFormat="1" ht="13.5">
      <c r="A77" s="121" t="s">
        <v>46</v>
      </c>
      <c r="B77" s="121" t="s">
        <v>211</v>
      </c>
      <c r="C77" s="121" t="s">
        <v>326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21" t="s">
        <v>46</v>
      </c>
      <c r="O77" s="121" t="s">
        <v>174</v>
      </c>
      <c r="P77" s="121" t="s">
        <v>327</v>
      </c>
      <c r="Q77" s="129"/>
      <c r="R77" s="129"/>
      <c r="S77" s="129"/>
      <c r="T77" s="129"/>
      <c r="U77" s="118"/>
      <c r="V77" s="118"/>
      <c r="W77" s="118"/>
      <c r="X77" s="118"/>
      <c r="Y77" s="118"/>
      <c r="Z77" s="118"/>
    </row>
    <row r="78" spans="1:26" s="110" customFormat="1" ht="13.5">
      <c r="A78" s="121" t="s">
        <v>46</v>
      </c>
      <c r="B78" s="121" t="s">
        <v>214</v>
      </c>
      <c r="C78" s="121" t="s">
        <v>328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21" t="s">
        <v>46</v>
      </c>
      <c r="O78" s="121" t="s">
        <v>176</v>
      </c>
      <c r="P78" s="121" t="s">
        <v>329</v>
      </c>
      <c r="Q78" s="129"/>
      <c r="R78" s="129"/>
      <c r="S78" s="129"/>
      <c r="T78" s="129"/>
      <c r="U78" s="118"/>
      <c r="V78" s="118"/>
      <c r="W78" s="118"/>
      <c r="X78" s="118"/>
      <c r="Y78" s="118"/>
      <c r="Z78" s="118"/>
    </row>
    <row r="79" spans="1:26" s="110" customFormat="1" ht="13.5">
      <c r="A79" s="121" t="s">
        <v>46</v>
      </c>
      <c r="B79" s="121" t="s">
        <v>197</v>
      </c>
      <c r="C79" s="121" t="s">
        <v>330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21" t="s">
        <v>46</v>
      </c>
      <c r="O79" s="121" t="s">
        <v>177</v>
      </c>
      <c r="P79" s="121" t="s">
        <v>331</v>
      </c>
      <c r="Q79" s="129"/>
      <c r="R79" s="129"/>
      <c r="S79" s="129"/>
      <c r="T79" s="129"/>
      <c r="U79" s="118"/>
      <c r="V79" s="118"/>
      <c r="W79" s="118"/>
      <c r="X79" s="118"/>
      <c r="Y79" s="118"/>
      <c r="Z79" s="118"/>
    </row>
    <row r="80" spans="1:26" s="110" customFormat="1" ht="13.5">
      <c r="A80" s="121" t="s">
        <v>332</v>
      </c>
      <c r="B80" s="121" t="s">
        <v>46</v>
      </c>
      <c r="C80" s="121" t="s">
        <v>333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21" t="s">
        <v>46</v>
      </c>
      <c r="O80" s="121" t="s">
        <v>195</v>
      </c>
      <c r="P80" s="121" t="s">
        <v>334</v>
      </c>
      <c r="Q80" s="129"/>
      <c r="R80" s="129"/>
      <c r="S80" s="129"/>
      <c r="T80" s="129"/>
      <c r="U80" s="118"/>
      <c r="V80" s="118"/>
      <c r="W80" s="118"/>
      <c r="X80" s="118"/>
      <c r="Y80" s="118"/>
      <c r="Z80" s="118"/>
    </row>
    <row r="81" spans="1:26" s="110" customFormat="1" ht="13.5">
      <c r="A81" s="121" t="s">
        <v>46</v>
      </c>
      <c r="B81" s="121" t="s">
        <v>186</v>
      </c>
      <c r="C81" s="121" t="s">
        <v>335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21" t="s">
        <v>336</v>
      </c>
      <c r="O81" s="121" t="s">
        <v>46</v>
      </c>
      <c r="P81" s="121" t="s">
        <v>337</v>
      </c>
      <c r="Q81" s="129"/>
      <c r="R81" s="129"/>
      <c r="S81" s="129"/>
      <c r="T81" s="129"/>
      <c r="U81" s="118"/>
      <c r="V81" s="118"/>
      <c r="W81" s="118"/>
      <c r="X81" s="118"/>
      <c r="Y81" s="118"/>
      <c r="Z81" s="118"/>
    </row>
    <row r="82" spans="1:26" s="110" customFormat="1" ht="13.5">
      <c r="A82" s="121" t="s">
        <v>46</v>
      </c>
      <c r="B82" s="121" t="s">
        <v>189</v>
      </c>
      <c r="C82" s="121" t="s">
        <v>338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21" t="s">
        <v>46</v>
      </c>
      <c r="O82" s="121" t="s">
        <v>186</v>
      </c>
      <c r="P82" s="121" t="s">
        <v>229</v>
      </c>
      <c r="Q82" s="129"/>
      <c r="R82" s="129"/>
      <c r="S82" s="129"/>
      <c r="T82" s="129"/>
      <c r="U82" s="118"/>
      <c r="V82" s="118"/>
      <c r="W82" s="118"/>
      <c r="X82" s="118"/>
      <c r="Y82" s="118"/>
      <c r="Z82" s="118"/>
    </row>
    <row r="83" spans="1:26" s="110" customFormat="1" ht="13.5">
      <c r="A83" s="121" t="s">
        <v>339</v>
      </c>
      <c r="B83" s="121" t="s">
        <v>46</v>
      </c>
      <c r="C83" s="121" t="s">
        <v>82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21" t="s">
        <v>46</v>
      </c>
      <c r="O83" s="121" t="s">
        <v>189</v>
      </c>
      <c r="P83" s="121" t="s">
        <v>315</v>
      </c>
      <c r="Q83" s="129"/>
      <c r="R83" s="129"/>
      <c r="S83" s="129"/>
      <c r="T83" s="129"/>
      <c r="U83" s="118"/>
      <c r="V83" s="118"/>
      <c r="W83" s="118"/>
      <c r="X83" s="118"/>
      <c r="Y83" s="118"/>
      <c r="Z83" s="118"/>
    </row>
    <row r="84" spans="1:26" s="110" customFormat="1" ht="13.5">
      <c r="A84" s="121" t="s">
        <v>46</v>
      </c>
      <c r="B84" s="121" t="s">
        <v>201</v>
      </c>
      <c r="C84" s="121" t="s">
        <v>340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21" t="s">
        <v>46</v>
      </c>
      <c r="O84" s="121" t="s">
        <v>192</v>
      </c>
      <c r="P84" s="121" t="s">
        <v>317</v>
      </c>
      <c r="Q84" s="129"/>
      <c r="R84" s="129"/>
      <c r="S84" s="129"/>
      <c r="T84" s="129"/>
      <c r="U84" s="118"/>
      <c r="V84" s="118"/>
      <c r="W84" s="118"/>
      <c r="X84" s="118"/>
      <c r="Y84" s="118"/>
      <c r="Z84" s="118"/>
    </row>
    <row r="85" spans="1:26" s="110" customFormat="1" ht="27">
      <c r="A85" s="121" t="s">
        <v>46</v>
      </c>
      <c r="B85" s="121" t="s">
        <v>204</v>
      </c>
      <c r="C85" s="121" t="s">
        <v>341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21" t="s">
        <v>46</v>
      </c>
      <c r="O85" s="121" t="s">
        <v>214</v>
      </c>
      <c r="P85" s="121" t="s">
        <v>231</v>
      </c>
      <c r="Q85" s="129"/>
      <c r="R85" s="129"/>
      <c r="S85" s="129"/>
      <c r="T85" s="129"/>
      <c r="U85" s="118"/>
      <c r="V85" s="118"/>
      <c r="W85" s="118"/>
      <c r="X85" s="118"/>
      <c r="Y85" s="118"/>
      <c r="Z85" s="118"/>
    </row>
    <row r="86" spans="1:26" s="110" customFormat="1" ht="13.5">
      <c r="A86" s="121" t="s">
        <v>46</v>
      </c>
      <c r="B86" s="121" t="s">
        <v>207</v>
      </c>
      <c r="C86" s="121" t="s">
        <v>342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21" t="s">
        <v>46</v>
      </c>
      <c r="O86" s="121" t="s">
        <v>197</v>
      </c>
      <c r="P86" s="121" t="s">
        <v>239</v>
      </c>
      <c r="Q86" s="129"/>
      <c r="R86" s="129"/>
      <c r="S86" s="129"/>
      <c r="T86" s="129"/>
      <c r="U86" s="118"/>
      <c r="V86" s="118"/>
      <c r="W86" s="118"/>
      <c r="X86" s="118"/>
      <c r="Y86" s="118"/>
      <c r="Z86" s="118"/>
    </row>
    <row r="87" spans="1:26" s="110" customFormat="1" ht="13.5">
      <c r="A87" s="121" t="s">
        <v>46</v>
      </c>
      <c r="B87" s="121" t="s">
        <v>165</v>
      </c>
      <c r="C87" s="121" t="s">
        <v>343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21" t="s">
        <v>46</v>
      </c>
      <c r="O87" s="121" t="s">
        <v>201</v>
      </c>
      <c r="P87" s="121" t="s">
        <v>322</v>
      </c>
      <c r="Q87" s="118"/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:26" s="110" customFormat="1" ht="13.5">
      <c r="A88" s="121" t="s">
        <v>46</v>
      </c>
      <c r="B88" s="121" t="s">
        <v>195</v>
      </c>
      <c r="C88" s="121" t="s">
        <v>344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21" t="s">
        <v>46</v>
      </c>
      <c r="O88" s="121" t="s">
        <v>204</v>
      </c>
      <c r="P88" s="121" t="s">
        <v>324</v>
      </c>
      <c r="Q88" s="118"/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:26" s="110" customFormat="1" ht="13.5">
      <c r="A89" s="121"/>
      <c r="B89" s="121"/>
      <c r="C89" s="121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21" t="s">
        <v>46</v>
      </c>
      <c r="O89" s="121" t="s">
        <v>207</v>
      </c>
      <c r="P89" s="121" t="s">
        <v>345</v>
      </c>
      <c r="Q89" s="118"/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:26" s="110" customFormat="1" ht="13.5">
      <c r="A90" s="121"/>
      <c r="B90" s="121"/>
      <c r="C90" s="121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21" t="s">
        <v>46</v>
      </c>
      <c r="O90" s="121" t="s">
        <v>165</v>
      </c>
      <c r="P90" s="121" t="s">
        <v>346</v>
      </c>
      <c r="Q90" s="118"/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:26" s="110" customFormat="1" ht="13.5">
      <c r="A91" s="121"/>
      <c r="B91" s="121"/>
      <c r="C91" s="121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21" t="s">
        <v>46</v>
      </c>
      <c r="O91" s="121" t="s">
        <v>166</v>
      </c>
      <c r="P91" s="121" t="s">
        <v>347</v>
      </c>
      <c r="Q91" s="118"/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:26" s="110" customFormat="1" ht="13.5">
      <c r="A92" s="121"/>
      <c r="B92" s="121"/>
      <c r="C92" s="121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21" t="s">
        <v>46</v>
      </c>
      <c r="O92" s="121" t="s">
        <v>167</v>
      </c>
      <c r="P92" s="121" t="s">
        <v>348</v>
      </c>
      <c r="Q92" s="118"/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:26" s="110" customFormat="1" ht="13.5">
      <c r="A93" s="121"/>
      <c r="B93" s="121"/>
      <c r="C93" s="121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21" t="s">
        <v>46</v>
      </c>
      <c r="O93" s="121" t="s">
        <v>168</v>
      </c>
      <c r="P93" s="121" t="s">
        <v>233</v>
      </c>
      <c r="Q93" s="118"/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:26" s="110" customFormat="1" ht="13.5">
      <c r="A94" s="121"/>
      <c r="B94" s="121"/>
      <c r="C94" s="121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21" t="s">
        <v>46</v>
      </c>
      <c r="O94" s="121" t="s">
        <v>174</v>
      </c>
      <c r="P94" s="121" t="s">
        <v>327</v>
      </c>
      <c r="Q94" s="118"/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:26" s="110" customFormat="1" ht="13.5">
      <c r="A95" s="121"/>
      <c r="B95" s="121"/>
      <c r="C95" s="121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21" t="s">
        <v>46</v>
      </c>
      <c r="O95" s="121" t="s">
        <v>176</v>
      </c>
      <c r="P95" s="121" t="s">
        <v>329</v>
      </c>
      <c r="Q95" s="118"/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:26" s="110" customFormat="1" ht="13.5">
      <c r="A96" s="121"/>
      <c r="B96" s="121"/>
      <c r="C96" s="121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21" t="s">
        <v>46</v>
      </c>
      <c r="O96" s="121" t="s">
        <v>177</v>
      </c>
      <c r="P96" s="121" t="s">
        <v>331</v>
      </c>
      <c r="Q96" s="118"/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:26" s="110" customFormat="1" ht="13.5">
      <c r="A97" s="121"/>
      <c r="B97" s="121"/>
      <c r="C97" s="121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21" t="s">
        <v>46</v>
      </c>
      <c r="O97" s="121" t="s">
        <v>195</v>
      </c>
      <c r="P97" s="121" t="s">
        <v>241</v>
      </c>
      <c r="Q97" s="118"/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:26" s="110" customFormat="1" ht="13.5">
      <c r="A98" s="121"/>
      <c r="B98" s="121"/>
      <c r="C98" s="121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21" t="s">
        <v>349</v>
      </c>
      <c r="O98" s="121" t="s">
        <v>46</v>
      </c>
      <c r="P98" s="121" t="s">
        <v>350</v>
      </c>
      <c r="Q98" s="118"/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:26" s="110" customFormat="1" ht="13.5">
      <c r="A99" s="121"/>
      <c r="B99" s="121"/>
      <c r="C99" s="121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21" t="s">
        <v>46</v>
      </c>
      <c r="O99" s="121" t="s">
        <v>186</v>
      </c>
      <c r="P99" s="121" t="s">
        <v>351</v>
      </c>
      <c r="Q99" s="118"/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:26" s="110" customFormat="1" ht="13.5">
      <c r="A100" s="121"/>
      <c r="B100" s="121"/>
      <c r="C100" s="121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21" t="s">
        <v>46</v>
      </c>
      <c r="O100" s="121" t="s">
        <v>195</v>
      </c>
      <c r="P100" s="121" t="s">
        <v>274</v>
      </c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:26" s="110" customFormat="1" ht="13.5">
      <c r="A101" s="121"/>
      <c r="B101" s="121"/>
      <c r="C101" s="121"/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21" t="s">
        <v>352</v>
      </c>
      <c r="O101" s="121" t="s">
        <v>46</v>
      </c>
      <c r="P101" s="121" t="s">
        <v>266</v>
      </c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:26" s="110" customFormat="1" ht="13.5">
      <c r="A102" s="121"/>
      <c r="B102" s="121"/>
      <c r="C102" s="121"/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21" t="s">
        <v>46</v>
      </c>
      <c r="O102" s="121" t="s">
        <v>186</v>
      </c>
      <c r="P102" s="121" t="s">
        <v>351</v>
      </c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:26" s="110" customFormat="1" ht="13.5">
      <c r="A103" s="121"/>
      <c r="B103" s="121"/>
      <c r="C103" s="121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21" t="s">
        <v>46</v>
      </c>
      <c r="O103" s="121" t="s">
        <v>192</v>
      </c>
      <c r="P103" s="121" t="s">
        <v>283</v>
      </c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:26" s="110" customFormat="1" ht="13.5">
      <c r="A104" s="121"/>
      <c r="B104" s="121"/>
      <c r="C104" s="121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21" t="s">
        <v>46</v>
      </c>
      <c r="O104" s="121" t="s">
        <v>211</v>
      </c>
      <c r="P104" s="121" t="s">
        <v>268</v>
      </c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:26" s="110" customFormat="1" ht="13.5">
      <c r="A105" s="121"/>
      <c r="B105" s="121"/>
      <c r="C105" s="121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21" t="s">
        <v>46</v>
      </c>
      <c r="O105" s="121" t="s">
        <v>214</v>
      </c>
      <c r="P105" s="121" t="s">
        <v>271</v>
      </c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:26" s="110" customFormat="1" ht="13.5">
      <c r="A106" s="121"/>
      <c r="B106" s="121"/>
      <c r="C106" s="121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21" t="s">
        <v>46</v>
      </c>
      <c r="O106" s="121" t="s">
        <v>195</v>
      </c>
      <c r="P106" s="121" t="s">
        <v>274</v>
      </c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:26" s="110" customFormat="1" ht="13.5">
      <c r="A107" s="121"/>
      <c r="B107" s="121"/>
      <c r="C107" s="121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21" t="s">
        <v>353</v>
      </c>
      <c r="O107" s="121" t="s">
        <v>46</v>
      </c>
      <c r="P107" s="121" t="s">
        <v>298</v>
      </c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:26" s="110" customFormat="1" ht="13.5">
      <c r="A108" s="121"/>
      <c r="B108" s="121"/>
      <c r="C108" s="121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21" t="s">
        <v>46</v>
      </c>
      <c r="O108" s="121" t="s">
        <v>189</v>
      </c>
      <c r="P108" s="121" t="s">
        <v>300</v>
      </c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:26" s="110" customFormat="1" ht="13.5">
      <c r="A109" s="121"/>
      <c r="B109" s="121"/>
      <c r="C109" s="121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21" t="s">
        <v>46</v>
      </c>
      <c r="O109" s="121" t="s">
        <v>192</v>
      </c>
      <c r="P109" s="121" t="s">
        <v>302</v>
      </c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:26" s="110" customFormat="1" ht="13.5">
      <c r="A110" s="121"/>
      <c r="B110" s="121"/>
      <c r="C110" s="121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21" t="s">
        <v>46</v>
      </c>
      <c r="O110" s="121" t="s">
        <v>211</v>
      </c>
      <c r="P110" s="121" t="s">
        <v>305</v>
      </c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:26" s="110" customFormat="1" ht="13.5">
      <c r="A111" s="121"/>
      <c r="B111" s="121"/>
      <c r="C111" s="121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21" t="s">
        <v>354</v>
      </c>
      <c r="O111" s="121" t="s">
        <v>46</v>
      </c>
      <c r="P111" s="121" t="s">
        <v>82</v>
      </c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:26" s="110" customFormat="1" ht="13.5">
      <c r="A112" s="121"/>
      <c r="B112" s="121"/>
      <c r="C112" s="121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21" t="s">
        <v>46</v>
      </c>
      <c r="O112" s="121" t="s">
        <v>201</v>
      </c>
      <c r="P112" s="121" t="s">
        <v>340</v>
      </c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:26" s="110" customFormat="1" ht="27">
      <c r="A113" s="121"/>
      <c r="B113" s="121"/>
      <c r="C113" s="121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21" t="s">
        <v>46</v>
      </c>
      <c r="O113" s="121" t="s">
        <v>204</v>
      </c>
      <c r="P113" s="121" t="s">
        <v>341</v>
      </c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:26" s="110" customFormat="1" ht="13.5">
      <c r="A114" s="121"/>
      <c r="B114" s="121"/>
      <c r="C114" s="121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21" t="s">
        <v>46</v>
      </c>
      <c r="O114" s="121" t="s">
        <v>207</v>
      </c>
      <c r="P114" s="121" t="s">
        <v>342</v>
      </c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:26" s="110" customFormat="1" ht="13.5">
      <c r="A115" s="121"/>
      <c r="B115" s="121"/>
      <c r="C115" s="121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21" t="s">
        <v>46</v>
      </c>
      <c r="O115" s="121" t="s">
        <v>165</v>
      </c>
      <c r="P115" s="121" t="s">
        <v>343</v>
      </c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:26" s="110" customFormat="1" ht="13.5">
      <c r="A116" s="121"/>
      <c r="B116" s="121"/>
      <c r="C116" s="121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21" t="s">
        <v>46</v>
      </c>
      <c r="O116" s="121" t="s">
        <v>195</v>
      </c>
      <c r="P116" s="121" t="s">
        <v>344</v>
      </c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:26" s="110" customFormat="1" ht="14.25" customHeight="1">
      <c r="A117" s="236" t="s">
        <v>50</v>
      </c>
      <c r="B117" s="237"/>
      <c r="C117" s="238"/>
      <c r="D117" s="135">
        <f>D8+D13+D39+D55</f>
        <v>1246.3</v>
      </c>
      <c r="E117" s="135">
        <f>E8+E13+E39+E55</f>
        <v>1246.3</v>
      </c>
      <c r="F117" s="135">
        <f>F8+F13+F39+F55</f>
        <v>1246.3</v>
      </c>
      <c r="G117" s="129"/>
      <c r="H117" s="136"/>
      <c r="I117" s="136"/>
      <c r="J117" s="136"/>
      <c r="K117" s="136"/>
      <c r="L117" s="136"/>
      <c r="M117" s="136"/>
      <c r="N117" s="236" t="s">
        <v>50</v>
      </c>
      <c r="O117" s="237"/>
      <c r="P117" s="238"/>
      <c r="Q117" s="135">
        <f>Q8+Q22+Q50</f>
        <v>1246.3000000000002</v>
      </c>
      <c r="R117" s="135">
        <f>R8+R22+R50</f>
        <v>1246.3000000000002</v>
      </c>
      <c r="S117" s="135">
        <f>S8+S22+S50</f>
        <v>1246.3000000000002</v>
      </c>
      <c r="T117" s="129"/>
      <c r="U117" s="136"/>
      <c r="V117" s="136"/>
      <c r="W117" s="136"/>
      <c r="X117" s="136"/>
      <c r="Y117" s="136"/>
      <c r="Z117" s="136"/>
    </row>
  </sheetData>
  <sheetProtection/>
  <mergeCells count="15">
    <mergeCell ref="X5:Z5"/>
    <mergeCell ref="A117:C117"/>
    <mergeCell ref="N117:P117"/>
    <mergeCell ref="D5:D6"/>
    <mergeCell ref="Q5:Q6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2" width="27.421875" style="100" customWidth="1"/>
    <col min="3" max="3" width="17.28125" style="101" customWidth="1"/>
    <col min="4" max="5" width="26.28125" style="102" customWidth="1"/>
    <col min="6" max="6" width="18.7109375" style="102" customWidth="1"/>
    <col min="7" max="7" width="9.140625" style="1" customWidth="1"/>
    <col min="8" max="16384" width="9.140625" style="1" customWidth="1"/>
  </cols>
  <sheetData>
    <row r="1" spans="1:6" ht="12" customHeight="1">
      <c r="A1" s="103"/>
      <c r="B1" s="103"/>
      <c r="C1" s="40"/>
      <c r="D1" s="1"/>
      <c r="E1" s="1"/>
      <c r="F1" s="104" t="s">
        <v>355</v>
      </c>
    </row>
    <row r="2" spans="1:6" ht="25.5" customHeight="1">
      <c r="A2" s="240" t="s">
        <v>356</v>
      </c>
      <c r="B2" s="240"/>
      <c r="C2" s="240"/>
      <c r="D2" s="240"/>
      <c r="E2" s="240"/>
      <c r="F2" s="240"/>
    </row>
    <row r="3" spans="1:6" ht="15.75" customHeight="1">
      <c r="A3" s="220" t="s">
        <v>3</v>
      </c>
      <c r="B3" s="241"/>
      <c r="C3" s="242"/>
      <c r="D3" s="222"/>
      <c r="E3" s="1"/>
      <c r="F3" s="104" t="s">
        <v>357</v>
      </c>
    </row>
    <row r="4" spans="1:6" s="99" customFormat="1" ht="19.5" customHeight="1">
      <c r="A4" s="244" t="s">
        <v>358</v>
      </c>
      <c r="B4" s="182" t="s">
        <v>359</v>
      </c>
      <c r="C4" s="180" t="s">
        <v>360</v>
      </c>
      <c r="D4" s="225"/>
      <c r="E4" s="181"/>
      <c r="F4" s="182" t="s">
        <v>361</v>
      </c>
    </row>
    <row r="5" spans="1:6" s="99" customFormat="1" ht="19.5" customHeight="1">
      <c r="A5" s="211"/>
      <c r="B5" s="183"/>
      <c r="C5" s="44" t="s">
        <v>57</v>
      </c>
      <c r="D5" s="44" t="s">
        <v>362</v>
      </c>
      <c r="E5" s="44" t="s">
        <v>363</v>
      </c>
      <c r="F5" s="183"/>
    </row>
    <row r="6" spans="1:6" s="99" customFormat="1" ht="18.75" customHeight="1">
      <c r="A6" s="105">
        <v>1</v>
      </c>
      <c r="B6" s="105">
        <v>2</v>
      </c>
      <c r="C6" s="106">
        <v>3</v>
      </c>
      <c r="D6" s="105">
        <v>4</v>
      </c>
      <c r="E6" s="105">
        <v>5</v>
      </c>
      <c r="F6" s="105">
        <v>6</v>
      </c>
    </row>
    <row r="7" spans="1:6" ht="18.75" customHeight="1">
      <c r="A7" s="107"/>
      <c r="B7" s="107"/>
      <c r="C7" s="108"/>
      <c r="D7" s="107"/>
      <c r="E7" s="107"/>
      <c r="F7" s="107"/>
    </row>
    <row r="8" spans="1:6" ht="14.25">
      <c r="A8" s="243" t="s">
        <v>364</v>
      </c>
      <c r="B8" s="243"/>
      <c r="C8" s="243"/>
      <c r="D8" s="243"/>
      <c r="E8" s="243"/>
      <c r="F8" s="243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zoomScalePageLayoutView="0" workbookViewId="0" topLeftCell="N19">
      <selection activeCell="D26" sqref="D26"/>
    </sheetView>
  </sheetViews>
  <sheetFormatPr defaultColWidth="9.140625" defaultRowHeight="14.25" customHeight="1"/>
  <cols>
    <col min="1" max="1" width="20.7109375" style="91" customWidth="1"/>
    <col min="2" max="2" width="19.140625" style="17" customWidth="1"/>
    <col min="3" max="3" width="17.421875" style="17" customWidth="1"/>
    <col min="4" max="5" width="15.140625" style="17" bestFit="1" customWidth="1"/>
    <col min="6" max="7" width="14.28125" style="17" customWidth="1"/>
    <col min="8" max="9" width="12.140625" style="40" customWidth="1"/>
    <col min="10" max="10" width="14.57421875" style="40" customWidth="1"/>
    <col min="11" max="26" width="12.140625" style="40" customWidth="1"/>
    <col min="27" max="27" width="9.140625" style="1" customWidth="1"/>
    <col min="28" max="16384" width="9.140625" style="1" customWidth="1"/>
  </cols>
  <sheetData>
    <row r="1" ht="12" customHeight="1">
      <c r="Z1" s="98" t="s">
        <v>365</v>
      </c>
    </row>
    <row r="2" spans="1:26" ht="39" customHeight="1">
      <c r="A2" s="245" t="s">
        <v>366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26" ht="18" customHeight="1">
      <c r="A3" s="220" t="s">
        <v>3</v>
      </c>
      <c r="B3" s="221"/>
      <c r="C3" s="221"/>
      <c r="D3" s="221"/>
      <c r="E3" s="221"/>
      <c r="F3" s="221"/>
      <c r="G3" s="221"/>
      <c r="H3" s="222"/>
      <c r="I3" s="222"/>
      <c r="J3" s="1"/>
      <c r="K3" s="1"/>
      <c r="L3" s="1"/>
      <c r="M3" s="1"/>
      <c r="N3" s="1"/>
      <c r="O3" s="1"/>
      <c r="P3" s="1"/>
      <c r="Q3" s="1"/>
      <c r="R3" s="1"/>
      <c r="S3" s="1"/>
      <c r="Z3" s="39" t="s">
        <v>4</v>
      </c>
    </row>
    <row r="4" spans="1:26" ht="13.5">
      <c r="A4" s="247" t="s">
        <v>367</v>
      </c>
      <c r="B4" s="247" t="s">
        <v>368</v>
      </c>
      <c r="C4" s="247" t="s">
        <v>369</v>
      </c>
      <c r="D4" s="247" t="s">
        <v>370</v>
      </c>
      <c r="E4" s="247" t="s">
        <v>371</v>
      </c>
      <c r="F4" s="247" t="s">
        <v>372</v>
      </c>
      <c r="G4" s="247" t="s">
        <v>373</v>
      </c>
      <c r="H4" s="208" t="s">
        <v>374</v>
      </c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</row>
    <row r="5" spans="1:26" ht="13.5">
      <c r="A5" s="247"/>
      <c r="B5" s="247"/>
      <c r="C5" s="247"/>
      <c r="D5" s="247"/>
      <c r="E5" s="247"/>
      <c r="F5" s="247"/>
      <c r="G5" s="247"/>
      <c r="H5" s="208" t="s">
        <v>375</v>
      </c>
      <c r="I5" s="208"/>
      <c r="J5" s="208"/>
      <c r="K5" s="208"/>
      <c r="L5" s="208"/>
      <c r="M5" s="208"/>
      <c r="N5" s="208"/>
      <c r="O5" s="208"/>
      <c r="P5" s="208"/>
      <c r="Q5" s="259" t="s">
        <v>376</v>
      </c>
      <c r="R5" s="260"/>
      <c r="S5" s="261"/>
      <c r="T5" s="214" t="s">
        <v>61</v>
      </c>
      <c r="U5" s="253" t="s">
        <v>62</v>
      </c>
      <c r="V5" s="254"/>
      <c r="W5" s="254"/>
      <c r="X5" s="254"/>
      <c r="Y5" s="254"/>
      <c r="Z5" s="255"/>
    </row>
    <row r="6" spans="1:26" ht="15.75" customHeight="1">
      <c r="A6" s="247"/>
      <c r="B6" s="247"/>
      <c r="C6" s="247"/>
      <c r="D6" s="247"/>
      <c r="E6" s="247"/>
      <c r="F6" s="247"/>
      <c r="G6" s="247"/>
      <c r="H6" s="208" t="s">
        <v>377</v>
      </c>
      <c r="I6" s="208" t="s">
        <v>378</v>
      </c>
      <c r="J6" s="208"/>
      <c r="K6" s="208"/>
      <c r="L6" s="208"/>
      <c r="M6" s="208"/>
      <c r="N6" s="208"/>
      <c r="O6" s="208" t="s">
        <v>59</v>
      </c>
      <c r="P6" s="208" t="s">
        <v>60</v>
      </c>
      <c r="Q6" s="262"/>
      <c r="R6" s="262"/>
      <c r="S6" s="263"/>
      <c r="T6" s="252"/>
      <c r="U6" s="256"/>
      <c r="V6" s="257"/>
      <c r="W6" s="257"/>
      <c r="X6" s="257"/>
      <c r="Y6" s="257"/>
      <c r="Z6" s="258"/>
    </row>
    <row r="7" spans="1:26" ht="13.5" customHeight="1">
      <c r="A7" s="247"/>
      <c r="B7" s="247"/>
      <c r="C7" s="247"/>
      <c r="D7" s="247"/>
      <c r="E7" s="247"/>
      <c r="F7" s="247"/>
      <c r="G7" s="247"/>
      <c r="H7" s="208"/>
      <c r="I7" s="208" t="s">
        <v>379</v>
      </c>
      <c r="J7" s="208"/>
      <c r="K7" s="208" t="s">
        <v>380</v>
      </c>
      <c r="L7" s="208" t="s">
        <v>381</v>
      </c>
      <c r="M7" s="208" t="s">
        <v>382</v>
      </c>
      <c r="N7" s="208" t="s">
        <v>383</v>
      </c>
      <c r="O7" s="208"/>
      <c r="P7" s="208"/>
      <c r="Q7" s="248" t="s">
        <v>58</v>
      </c>
      <c r="R7" s="250" t="s">
        <v>59</v>
      </c>
      <c r="S7" s="250" t="s">
        <v>60</v>
      </c>
      <c r="T7" s="252"/>
      <c r="U7" s="208" t="s">
        <v>57</v>
      </c>
      <c r="V7" s="208" t="s">
        <v>63</v>
      </c>
      <c r="W7" s="208" t="s">
        <v>64</v>
      </c>
      <c r="X7" s="208" t="s">
        <v>65</v>
      </c>
      <c r="Y7" s="208" t="s">
        <v>66</v>
      </c>
      <c r="Z7" s="208" t="s">
        <v>67</v>
      </c>
    </row>
    <row r="8" spans="1:26" ht="27">
      <c r="A8" s="247"/>
      <c r="B8" s="247"/>
      <c r="C8" s="247"/>
      <c r="D8" s="247"/>
      <c r="E8" s="247"/>
      <c r="F8" s="247"/>
      <c r="G8" s="247"/>
      <c r="H8" s="208"/>
      <c r="I8" s="53" t="s">
        <v>57</v>
      </c>
      <c r="J8" s="53" t="s">
        <v>384</v>
      </c>
      <c r="K8" s="208"/>
      <c r="L8" s="208"/>
      <c r="M8" s="208"/>
      <c r="N8" s="208"/>
      <c r="O8" s="208"/>
      <c r="P8" s="208"/>
      <c r="Q8" s="249"/>
      <c r="R8" s="251"/>
      <c r="S8" s="251"/>
      <c r="T8" s="215"/>
      <c r="U8" s="208"/>
      <c r="V8" s="208"/>
      <c r="W8" s="208"/>
      <c r="X8" s="208"/>
      <c r="Y8" s="208"/>
      <c r="Z8" s="208"/>
    </row>
    <row r="9" spans="1:26" ht="13.5" customHeight="1">
      <c r="A9" s="92" t="s">
        <v>150</v>
      </c>
      <c r="B9" s="92" t="s">
        <v>151</v>
      </c>
      <c r="C9" s="92" t="s">
        <v>152</v>
      </c>
      <c r="D9" s="92" t="s">
        <v>153</v>
      </c>
      <c r="E9" s="92" t="s">
        <v>154</v>
      </c>
      <c r="F9" s="92" t="s">
        <v>155</v>
      </c>
      <c r="G9" s="92" t="s">
        <v>156</v>
      </c>
      <c r="H9" s="92" t="s">
        <v>163</v>
      </c>
      <c r="I9" s="92" t="s">
        <v>164</v>
      </c>
      <c r="J9" s="92" t="s">
        <v>165</v>
      </c>
      <c r="K9" s="92" t="s">
        <v>166</v>
      </c>
      <c r="L9" s="92" t="s">
        <v>167</v>
      </c>
      <c r="M9" s="92" t="s">
        <v>168</v>
      </c>
      <c r="N9" s="92" t="s">
        <v>169</v>
      </c>
      <c r="O9" s="92" t="s">
        <v>170</v>
      </c>
      <c r="P9" s="92" t="s">
        <v>171</v>
      </c>
      <c r="Q9" s="92" t="s">
        <v>172</v>
      </c>
      <c r="R9" s="92" t="s">
        <v>173</v>
      </c>
      <c r="S9" s="92" t="s">
        <v>174</v>
      </c>
      <c r="T9" s="92" t="s">
        <v>175</v>
      </c>
      <c r="U9" s="92" t="s">
        <v>176</v>
      </c>
      <c r="V9" s="92" t="s">
        <v>177</v>
      </c>
      <c r="W9" s="92" t="s">
        <v>178</v>
      </c>
      <c r="X9" s="92" t="s">
        <v>179</v>
      </c>
      <c r="Y9" s="92" t="s">
        <v>180</v>
      </c>
      <c r="Z9" s="92" t="s">
        <v>181</v>
      </c>
    </row>
    <row r="10" spans="1:26" ht="27.75" customHeight="1">
      <c r="A10" s="14" t="s">
        <v>69</v>
      </c>
      <c r="B10" s="14" t="s">
        <v>385</v>
      </c>
      <c r="C10" s="14" t="s">
        <v>386</v>
      </c>
      <c r="D10" s="14" t="s">
        <v>387</v>
      </c>
      <c r="E10" s="14" t="s">
        <v>388</v>
      </c>
      <c r="F10" s="14" t="s">
        <v>389</v>
      </c>
      <c r="G10" s="14" t="s">
        <v>390</v>
      </c>
      <c r="H10" s="93">
        <v>28.79</v>
      </c>
      <c r="I10" s="93">
        <v>28.79</v>
      </c>
      <c r="J10" s="93"/>
      <c r="K10" s="93"/>
      <c r="L10" s="93"/>
      <c r="M10" s="93"/>
      <c r="N10" s="93">
        <v>28.79</v>
      </c>
      <c r="O10" s="96"/>
      <c r="P10" s="96"/>
      <c r="Q10" s="93"/>
      <c r="R10" s="93"/>
      <c r="S10" s="93"/>
      <c r="T10" s="93"/>
      <c r="U10" s="93"/>
      <c r="V10" s="93"/>
      <c r="W10" s="93"/>
      <c r="X10" s="93"/>
      <c r="Y10" s="96"/>
      <c r="Z10" s="96"/>
    </row>
    <row r="11" spans="1:26" ht="27.75" customHeight="1">
      <c r="A11" s="14" t="s">
        <v>69</v>
      </c>
      <c r="B11" s="14" t="s">
        <v>391</v>
      </c>
      <c r="C11" s="14" t="s">
        <v>392</v>
      </c>
      <c r="D11" s="14" t="s">
        <v>387</v>
      </c>
      <c r="E11" s="14" t="s">
        <v>388</v>
      </c>
      <c r="F11" s="14" t="s">
        <v>393</v>
      </c>
      <c r="G11" s="14" t="s">
        <v>394</v>
      </c>
      <c r="H11" s="93">
        <v>0.34</v>
      </c>
      <c r="I11" s="93">
        <v>0.34</v>
      </c>
      <c r="J11" s="93"/>
      <c r="K11" s="93"/>
      <c r="L11" s="93"/>
      <c r="M11" s="93"/>
      <c r="N11" s="93">
        <v>0.34</v>
      </c>
      <c r="O11" s="96"/>
      <c r="P11" s="96"/>
      <c r="Q11" s="93"/>
      <c r="R11" s="93"/>
      <c r="S11" s="93"/>
      <c r="T11" s="93"/>
      <c r="U11" s="93"/>
      <c r="V11" s="93"/>
      <c r="W11" s="93"/>
      <c r="X11" s="93"/>
      <c r="Y11" s="96"/>
      <c r="Z11" s="96"/>
    </row>
    <row r="12" spans="1:26" ht="27.75" customHeight="1">
      <c r="A12" s="14" t="s">
        <v>69</v>
      </c>
      <c r="B12" s="14" t="s">
        <v>391</v>
      </c>
      <c r="C12" s="14" t="s">
        <v>392</v>
      </c>
      <c r="D12" s="14" t="s">
        <v>387</v>
      </c>
      <c r="E12" s="14" t="s">
        <v>388</v>
      </c>
      <c r="F12" s="14" t="s">
        <v>393</v>
      </c>
      <c r="G12" s="14" t="s">
        <v>394</v>
      </c>
      <c r="H12" s="93">
        <v>0.2</v>
      </c>
      <c r="I12" s="93">
        <v>0.2</v>
      </c>
      <c r="J12" s="93"/>
      <c r="K12" s="93"/>
      <c r="L12" s="93"/>
      <c r="M12" s="93"/>
      <c r="N12" s="93">
        <v>0.2</v>
      </c>
      <c r="O12" s="96"/>
      <c r="P12" s="96"/>
      <c r="Q12" s="93"/>
      <c r="R12" s="93"/>
      <c r="S12" s="93"/>
      <c r="T12" s="93"/>
      <c r="U12" s="93"/>
      <c r="V12" s="93"/>
      <c r="W12" s="93"/>
      <c r="X12" s="93"/>
      <c r="Y12" s="96"/>
      <c r="Z12" s="96"/>
    </row>
    <row r="13" spans="1:26" ht="27.75" customHeight="1">
      <c r="A13" s="14" t="s">
        <v>69</v>
      </c>
      <c r="B13" s="14" t="s">
        <v>395</v>
      </c>
      <c r="C13" s="14" t="s">
        <v>396</v>
      </c>
      <c r="D13" s="14" t="s">
        <v>397</v>
      </c>
      <c r="E13" s="14" t="s">
        <v>398</v>
      </c>
      <c r="F13" s="14" t="s">
        <v>399</v>
      </c>
      <c r="G13" s="14" t="s">
        <v>400</v>
      </c>
      <c r="H13" s="93">
        <v>137.5</v>
      </c>
      <c r="I13" s="93">
        <v>137.5</v>
      </c>
      <c r="J13" s="93"/>
      <c r="K13" s="93"/>
      <c r="L13" s="93"/>
      <c r="M13" s="93"/>
      <c r="N13" s="93">
        <v>137.5</v>
      </c>
      <c r="O13" s="96"/>
      <c r="P13" s="96"/>
      <c r="Q13" s="93"/>
      <c r="R13" s="93"/>
      <c r="S13" s="93"/>
      <c r="T13" s="93"/>
      <c r="U13" s="93"/>
      <c r="V13" s="93"/>
      <c r="W13" s="93"/>
      <c r="X13" s="93"/>
      <c r="Y13" s="96"/>
      <c r="Z13" s="96"/>
    </row>
    <row r="14" spans="1:26" ht="27.75" customHeight="1">
      <c r="A14" s="14" t="s">
        <v>69</v>
      </c>
      <c r="B14" s="14" t="s">
        <v>395</v>
      </c>
      <c r="C14" s="14" t="s">
        <v>396</v>
      </c>
      <c r="D14" s="14" t="s">
        <v>401</v>
      </c>
      <c r="E14" s="14" t="s">
        <v>402</v>
      </c>
      <c r="F14" s="14" t="s">
        <v>403</v>
      </c>
      <c r="G14" s="14" t="s">
        <v>404</v>
      </c>
      <c r="H14" s="93">
        <v>6.02</v>
      </c>
      <c r="I14" s="93">
        <v>6.02</v>
      </c>
      <c r="J14" s="93"/>
      <c r="K14" s="93"/>
      <c r="L14" s="93"/>
      <c r="M14" s="93"/>
      <c r="N14" s="93">
        <v>6.02</v>
      </c>
      <c r="O14" s="96"/>
      <c r="P14" s="96"/>
      <c r="Q14" s="93"/>
      <c r="R14" s="93"/>
      <c r="S14" s="93"/>
      <c r="T14" s="93"/>
      <c r="U14" s="93"/>
      <c r="V14" s="93"/>
      <c r="W14" s="93"/>
      <c r="X14" s="93"/>
      <c r="Y14" s="96"/>
      <c r="Z14" s="96"/>
    </row>
    <row r="15" spans="1:26" ht="27.75" customHeight="1">
      <c r="A15" s="14" t="s">
        <v>69</v>
      </c>
      <c r="B15" s="14" t="s">
        <v>405</v>
      </c>
      <c r="C15" s="14" t="s">
        <v>406</v>
      </c>
      <c r="D15" s="14" t="s">
        <v>407</v>
      </c>
      <c r="E15" s="14" t="s">
        <v>408</v>
      </c>
      <c r="F15" s="14" t="s">
        <v>409</v>
      </c>
      <c r="G15" s="14" t="s">
        <v>410</v>
      </c>
      <c r="H15" s="93">
        <v>459.5</v>
      </c>
      <c r="I15" s="93">
        <v>459.5</v>
      </c>
      <c r="J15" s="93"/>
      <c r="K15" s="93"/>
      <c r="L15" s="93"/>
      <c r="M15" s="93"/>
      <c r="N15" s="93">
        <v>459.5</v>
      </c>
      <c r="O15" s="96"/>
      <c r="P15" s="96"/>
      <c r="Q15" s="93"/>
      <c r="R15" s="93"/>
      <c r="S15" s="93"/>
      <c r="T15" s="93"/>
      <c r="U15" s="93"/>
      <c r="V15" s="93"/>
      <c r="W15" s="93"/>
      <c r="X15" s="93"/>
      <c r="Y15" s="96"/>
      <c r="Z15" s="96"/>
    </row>
    <row r="16" spans="1:26" ht="27.75" customHeight="1">
      <c r="A16" s="14" t="s">
        <v>69</v>
      </c>
      <c r="B16" s="14" t="s">
        <v>411</v>
      </c>
      <c r="C16" s="14" t="s">
        <v>412</v>
      </c>
      <c r="D16" s="14" t="s">
        <v>407</v>
      </c>
      <c r="E16" s="14" t="s">
        <v>408</v>
      </c>
      <c r="F16" s="14" t="s">
        <v>413</v>
      </c>
      <c r="G16" s="14" t="s">
        <v>414</v>
      </c>
      <c r="H16" s="93">
        <v>10.08</v>
      </c>
      <c r="I16" s="93">
        <v>10.08</v>
      </c>
      <c r="J16" s="93"/>
      <c r="K16" s="93"/>
      <c r="L16" s="93"/>
      <c r="M16" s="93"/>
      <c r="N16" s="93">
        <v>10.08</v>
      </c>
      <c r="O16" s="96"/>
      <c r="P16" s="96"/>
      <c r="Q16" s="93"/>
      <c r="R16" s="93"/>
      <c r="S16" s="93"/>
      <c r="T16" s="93"/>
      <c r="U16" s="93"/>
      <c r="V16" s="93"/>
      <c r="W16" s="93"/>
      <c r="X16" s="93"/>
      <c r="Y16" s="96"/>
      <c r="Z16" s="96"/>
    </row>
    <row r="17" spans="1:26" ht="27.75" customHeight="1">
      <c r="A17" s="14" t="s">
        <v>69</v>
      </c>
      <c r="B17" s="14" t="s">
        <v>405</v>
      </c>
      <c r="C17" s="14" t="s">
        <v>406</v>
      </c>
      <c r="D17" s="14" t="s">
        <v>407</v>
      </c>
      <c r="E17" s="14" t="s">
        <v>408</v>
      </c>
      <c r="F17" s="14" t="s">
        <v>413</v>
      </c>
      <c r="G17" s="14" t="s">
        <v>414</v>
      </c>
      <c r="H17" s="93">
        <v>32.81</v>
      </c>
      <c r="I17" s="93">
        <v>32.81</v>
      </c>
      <c r="J17" s="93"/>
      <c r="K17" s="93"/>
      <c r="L17" s="93"/>
      <c r="M17" s="93"/>
      <c r="N17" s="93">
        <v>32.81</v>
      </c>
      <c r="O17" s="96"/>
      <c r="P17" s="96"/>
      <c r="Q17" s="93"/>
      <c r="R17" s="93"/>
      <c r="S17" s="93"/>
      <c r="T17" s="93"/>
      <c r="U17" s="93"/>
      <c r="V17" s="93"/>
      <c r="W17" s="93"/>
      <c r="X17" s="93"/>
      <c r="Y17" s="96"/>
      <c r="Z17" s="96"/>
    </row>
    <row r="18" spans="1:26" ht="27.75" customHeight="1">
      <c r="A18" s="14" t="s">
        <v>69</v>
      </c>
      <c r="B18" s="14" t="s">
        <v>405</v>
      </c>
      <c r="C18" s="14" t="s">
        <v>406</v>
      </c>
      <c r="D18" s="14" t="s">
        <v>407</v>
      </c>
      <c r="E18" s="14" t="s">
        <v>408</v>
      </c>
      <c r="F18" s="14" t="s">
        <v>415</v>
      </c>
      <c r="G18" s="14" t="s">
        <v>416</v>
      </c>
      <c r="H18" s="93">
        <v>38.29</v>
      </c>
      <c r="I18" s="93">
        <v>38.29</v>
      </c>
      <c r="J18" s="93"/>
      <c r="K18" s="93"/>
      <c r="L18" s="93"/>
      <c r="M18" s="93"/>
      <c r="N18" s="93">
        <v>38.29</v>
      </c>
      <c r="O18" s="96"/>
      <c r="P18" s="96"/>
      <c r="Q18" s="93"/>
      <c r="R18" s="93"/>
      <c r="S18" s="93"/>
      <c r="T18" s="93"/>
      <c r="U18" s="93"/>
      <c r="V18" s="93"/>
      <c r="W18" s="93"/>
      <c r="X18" s="93"/>
      <c r="Y18" s="96"/>
      <c r="Z18" s="96"/>
    </row>
    <row r="19" spans="1:26" ht="27.75" customHeight="1">
      <c r="A19" s="14" t="s">
        <v>69</v>
      </c>
      <c r="B19" s="14" t="s">
        <v>405</v>
      </c>
      <c r="C19" s="14" t="s">
        <v>406</v>
      </c>
      <c r="D19" s="14" t="s">
        <v>407</v>
      </c>
      <c r="E19" s="14" t="s">
        <v>408</v>
      </c>
      <c r="F19" s="14" t="s">
        <v>415</v>
      </c>
      <c r="G19" s="14" t="s">
        <v>416</v>
      </c>
      <c r="H19" s="93">
        <v>163.04</v>
      </c>
      <c r="I19" s="93">
        <v>163.04</v>
      </c>
      <c r="J19" s="93"/>
      <c r="K19" s="93"/>
      <c r="L19" s="93"/>
      <c r="M19" s="93"/>
      <c r="N19" s="93">
        <v>163.04</v>
      </c>
      <c r="O19" s="96"/>
      <c r="P19" s="96"/>
      <c r="Q19" s="93"/>
      <c r="R19" s="93"/>
      <c r="S19" s="93"/>
      <c r="T19" s="93"/>
      <c r="U19" s="93"/>
      <c r="V19" s="93"/>
      <c r="W19" s="93"/>
      <c r="X19" s="93"/>
      <c r="Y19" s="96"/>
      <c r="Z19" s="96"/>
    </row>
    <row r="20" spans="1:26" ht="27.75" customHeight="1">
      <c r="A20" s="14" t="s">
        <v>69</v>
      </c>
      <c r="B20" s="14" t="s">
        <v>405</v>
      </c>
      <c r="C20" s="14" t="s">
        <v>406</v>
      </c>
      <c r="D20" s="14" t="s">
        <v>407</v>
      </c>
      <c r="E20" s="14" t="s">
        <v>408</v>
      </c>
      <c r="F20" s="14" t="s">
        <v>415</v>
      </c>
      <c r="G20" s="14" t="s">
        <v>416</v>
      </c>
      <c r="H20" s="93">
        <v>171.71</v>
      </c>
      <c r="I20" s="93">
        <v>171.71</v>
      </c>
      <c r="J20" s="93"/>
      <c r="K20" s="93"/>
      <c r="L20" s="93"/>
      <c r="M20" s="93"/>
      <c r="N20" s="93">
        <v>171.71</v>
      </c>
      <c r="O20" s="96"/>
      <c r="P20" s="96"/>
      <c r="Q20" s="93"/>
      <c r="R20" s="93"/>
      <c r="S20" s="93"/>
      <c r="T20" s="93"/>
      <c r="U20" s="93"/>
      <c r="V20" s="93"/>
      <c r="W20" s="93"/>
      <c r="X20" s="93"/>
      <c r="Y20" s="96"/>
      <c r="Z20" s="96"/>
    </row>
    <row r="21" spans="1:26" ht="27.75" customHeight="1">
      <c r="A21" s="14" t="s">
        <v>69</v>
      </c>
      <c r="B21" s="14" t="s">
        <v>395</v>
      </c>
      <c r="C21" s="14" t="s">
        <v>396</v>
      </c>
      <c r="D21" s="14" t="s">
        <v>417</v>
      </c>
      <c r="E21" s="14" t="s">
        <v>418</v>
      </c>
      <c r="F21" s="14" t="s">
        <v>419</v>
      </c>
      <c r="G21" s="14" t="s">
        <v>420</v>
      </c>
      <c r="H21" s="93">
        <v>47.4</v>
      </c>
      <c r="I21" s="93">
        <v>47.4</v>
      </c>
      <c r="J21" s="93"/>
      <c r="K21" s="93"/>
      <c r="L21" s="93"/>
      <c r="M21" s="93"/>
      <c r="N21" s="93">
        <v>47.4</v>
      </c>
      <c r="O21" s="96"/>
      <c r="P21" s="96"/>
      <c r="Q21" s="93"/>
      <c r="R21" s="93"/>
      <c r="S21" s="93"/>
      <c r="T21" s="93"/>
      <c r="U21" s="93"/>
      <c r="V21" s="93"/>
      <c r="W21" s="93"/>
      <c r="X21" s="93"/>
      <c r="Y21" s="96"/>
      <c r="Z21" s="96"/>
    </row>
    <row r="22" spans="1:26" ht="27.75" customHeight="1">
      <c r="A22" s="14" t="s">
        <v>69</v>
      </c>
      <c r="B22" s="14" t="s">
        <v>395</v>
      </c>
      <c r="C22" s="14" t="s">
        <v>396</v>
      </c>
      <c r="D22" s="14" t="s">
        <v>417</v>
      </c>
      <c r="E22" s="14" t="s">
        <v>418</v>
      </c>
      <c r="F22" s="14" t="s">
        <v>421</v>
      </c>
      <c r="G22" s="14" t="s">
        <v>422</v>
      </c>
      <c r="H22" s="93">
        <v>8</v>
      </c>
      <c r="I22" s="93">
        <v>8</v>
      </c>
      <c r="J22" s="93"/>
      <c r="K22" s="93"/>
      <c r="L22" s="93"/>
      <c r="M22" s="93"/>
      <c r="N22" s="93">
        <v>8</v>
      </c>
      <c r="O22" s="96"/>
      <c r="P22" s="96"/>
      <c r="Q22" s="93"/>
      <c r="R22" s="93"/>
      <c r="S22" s="93"/>
      <c r="T22" s="93"/>
      <c r="U22" s="93"/>
      <c r="V22" s="93"/>
      <c r="W22" s="93"/>
      <c r="X22" s="93"/>
      <c r="Y22" s="96"/>
      <c r="Z22" s="96"/>
    </row>
    <row r="23" spans="1:26" ht="27.75" customHeight="1">
      <c r="A23" s="14" t="s">
        <v>69</v>
      </c>
      <c r="B23" s="14" t="s">
        <v>423</v>
      </c>
      <c r="C23" s="14" t="s">
        <v>424</v>
      </c>
      <c r="D23" s="14" t="s">
        <v>425</v>
      </c>
      <c r="E23" s="14" t="s">
        <v>424</v>
      </c>
      <c r="F23" s="14" t="s">
        <v>426</v>
      </c>
      <c r="G23" s="14" t="s">
        <v>427</v>
      </c>
      <c r="H23" s="93">
        <v>19.48</v>
      </c>
      <c r="I23" s="93">
        <v>19.48</v>
      </c>
      <c r="J23" s="93"/>
      <c r="K23" s="93"/>
      <c r="L23" s="93"/>
      <c r="M23" s="93"/>
      <c r="N23" s="93">
        <v>19.48</v>
      </c>
      <c r="O23" s="96"/>
      <c r="P23" s="96"/>
      <c r="Q23" s="93"/>
      <c r="R23" s="93"/>
      <c r="S23" s="93"/>
      <c r="T23" s="93"/>
      <c r="U23" s="93"/>
      <c r="V23" s="93"/>
      <c r="W23" s="93"/>
      <c r="X23" s="93"/>
      <c r="Y23" s="96"/>
      <c r="Z23" s="96"/>
    </row>
    <row r="24" spans="1:26" ht="27.75" customHeight="1">
      <c r="A24" s="14" t="s">
        <v>69</v>
      </c>
      <c r="B24" s="14" t="s">
        <v>423</v>
      </c>
      <c r="C24" s="14" t="s">
        <v>424</v>
      </c>
      <c r="D24" s="14" t="s">
        <v>425</v>
      </c>
      <c r="E24" s="14" t="s">
        <v>424</v>
      </c>
      <c r="F24" s="14" t="s">
        <v>426</v>
      </c>
      <c r="G24" s="14" t="s">
        <v>427</v>
      </c>
      <c r="H24" s="93">
        <v>35.48</v>
      </c>
      <c r="I24" s="93">
        <v>35.48</v>
      </c>
      <c r="J24" s="93"/>
      <c r="K24" s="93"/>
      <c r="L24" s="93"/>
      <c r="M24" s="93"/>
      <c r="N24" s="93">
        <v>35.48</v>
      </c>
      <c r="O24" s="96"/>
      <c r="P24" s="96"/>
      <c r="Q24" s="93"/>
      <c r="R24" s="93"/>
      <c r="S24" s="93"/>
      <c r="T24" s="93"/>
      <c r="U24" s="93"/>
      <c r="V24" s="93"/>
      <c r="W24" s="93"/>
      <c r="X24" s="93"/>
      <c r="Y24" s="96"/>
      <c r="Z24" s="96"/>
    </row>
    <row r="25" spans="1:26" ht="27.75" customHeight="1">
      <c r="A25" s="14" t="s">
        <v>69</v>
      </c>
      <c r="B25" s="14" t="s">
        <v>395</v>
      </c>
      <c r="C25" s="14" t="s">
        <v>396</v>
      </c>
      <c r="D25" s="14" t="s">
        <v>428</v>
      </c>
      <c r="E25" s="14" t="s">
        <v>429</v>
      </c>
      <c r="F25" s="14" t="s">
        <v>403</v>
      </c>
      <c r="G25" s="14" t="s">
        <v>404</v>
      </c>
      <c r="H25" s="93">
        <v>1.72</v>
      </c>
      <c r="I25" s="93">
        <v>1.72</v>
      </c>
      <c r="J25" s="93"/>
      <c r="K25" s="93"/>
      <c r="L25" s="93"/>
      <c r="M25" s="93"/>
      <c r="N25" s="93">
        <v>1.72</v>
      </c>
      <c r="O25" s="96"/>
      <c r="P25" s="96"/>
      <c r="Q25" s="93"/>
      <c r="R25" s="93"/>
      <c r="S25" s="93"/>
      <c r="T25" s="93"/>
      <c r="U25" s="93"/>
      <c r="V25" s="93"/>
      <c r="W25" s="93"/>
      <c r="X25" s="93"/>
      <c r="Y25" s="96"/>
      <c r="Z25" s="96"/>
    </row>
    <row r="26" spans="1:26" ht="27.75" customHeight="1">
      <c r="A26" s="14" t="s">
        <v>69</v>
      </c>
      <c r="B26" s="14" t="s">
        <v>430</v>
      </c>
      <c r="C26" s="14" t="s">
        <v>431</v>
      </c>
      <c r="D26" s="14" t="s">
        <v>432</v>
      </c>
      <c r="E26" s="14" t="s">
        <v>431</v>
      </c>
      <c r="F26" s="14" t="s">
        <v>433</v>
      </c>
      <c r="G26" s="14" t="s">
        <v>431</v>
      </c>
      <c r="H26" s="93">
        <v>85.94</v>
      </c>
      <c r="I26" s="93">
        <v>85.94</v>
      </c>
      <c r="J26" s="93"/>
      <c r="K26" s="93"/>
      <c r="L26" s="93"/>
      <c r="M26" s="93"/>
      <c r="N26" s="93">
        <v>85.94</v>
      </c>
      <c r="O26" s="96"/>
      <c r="P26" s="96"/>
      <c r="Q26" s="93"/>
      <c r="R26" s="93"/>
      <c r="S26" s="93"/>
      <c r="T26" s="93"/>
      <c r="U26" s="93"/>
      <c r="V26" s="93"/>
      <c r="W26" s="93"/>
      <c r="X26" s="93"/>
      <c r="Y26" s="96"/>
      <c r="Z26" s="96"/>
    </row>
    <row r="27" spans="1:26" ht="18" customHeight="1">
      <c r="A27" s="246" t="s">
        <v>110</v>
      </c>
      <c r="B27" s="246" t="s">
        <v>110</v>
      </c>
      <c r="C27" s="94"/>
      <c r="D27" s="94"/>
      <c r="E27" s="94"/>
      <c r="F27" s="94"/>
      <c r="G27" s="94"/>
      <c r="H27" s="95">
        <f>SUM(H10:H26)</f>
        <v>1246.3000000000002</v>
      </c>
      <c r="I27" s="95">
        <f aca="true" t="shared" si="0" ref="I27:N27">SUM(I10:I26)</f>
        <v>1246.3000000000002</v>
      </c>
      <c r="J27" s="95">
        <f t="shared" si="0"/>
        <v>0</v>
      </c>
      <c r="K27" s="95">
        <f t="shared" si="0"/>
        <v>0</v>
      </c>
      <c r="L27" s="95">
        <f t="shared" si="0"/>
        <v>0</v>
      </c>
      <c r="M27" s="95">
        <f t="shared" si="0"/>
        <v>0</v>
      </c>
      <c r="N27" s="95">
        <f t="shared" si="0"/>
        <v>1246.3000000000002</v>
      </c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 t="s">
        <v>46</v>
      </c>
    </row>
  </sheetData>
  <sheetProtection/>
  <autoFilter ref="A9:Z27"/>
  <mergeCells count="33">
    <mergeCell ref="X7:X8"/>
    <mergeCell ref="Y7:Y8"/>
    <mergeCell ref="Z7:Z8"/>
    <mergeCell ref="U5:Z6"/>
    <mergeCell ref="Q5:S6"/>
    <mergeCell ref="R7:R8"/>
    <mergeCell ref="S7:S8"/>
    <mergeCell ref="T5:T8"/>
    <mergeCell ref="U7:U8"/>
    <mergeCell ref="V7:V8"/>
    <mergeCell ref="W7:W8"/>
    <mergeCell ref="L7:L8"/>
    <mergeCell ref="M7:M8"/>
    <mergeCell ref="N7:N8"/>
    <mergeCell ref="O6:O8"/>
    <mergeCell ref="P6:P8"/>
    <mergeCell ref="Q7:Q8"/>
    <mergeCell ref="A27:B27"/>
    <mergeCell ref="A4:A8"/>
    <mergeCell ref="B4:B8"/>
    <mergeCell ref="C4:C8"/>
    <mergeCell ref="D4:D8"/>
    <mergeCell ref="E4:E8"/>
    <mergeCell ref="A2:Z2"/>
    <mergeCell ref="A3:I3"/>
    <mergeCell ref="H4:Z4"/>
    <mergeCell ref="H5:P5"/>
    <mergeCell ref="I6:N6"/>
    <mergeCell ref="I7:J7"/>
    <mergeCell ref="F4:F8"/>
    <mergeCell ref="G4:G8"/>
    <mergeCell ref="H6:H8"/>
    <mergeCell ref="K7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A10" sqref="A10:D10"/>
    </sheetView>
  </sheetViews>
  <sheetFormatPr defaultColWidth="9.140625" defaultRowHeight="14.25" customHeight="1"/>
  <cols>
    <col min="1" max="1" width="10.28125" style="1" customWidth="1"/>
    <col min="2" max="4" width="10.28125" style="1" bestFit="1" customWidth="1"/>
    <col min="5" max="5" width="11.140625" style="1" customWidth="1"/>
    <col min="6" max="6" width="10.00390625" style="1" customWidth="1"/>
    <col min="7" max="7" width="9.8515625" style="1" customWidth="1"/>
    <col min="8" max="8" width="10.140625" style="1" customWidth="1"/>
    <col min="9" max="10" width="6.00390625" style="1" bestFit="1" customWidth="1"/>
    <col min="11" max="11" width="9.28125" style="1" customWidth="1"/>
    <col min="12" max="12" width="10.00390625" style="1" customWidth="1"/>
    <col min="13" max="13" width="10.57421875" style="1" customWidth="1"/>
    <col min="14" max="14" width="10.28125" style="1" customWidth="1"/>
    <col min="15" max="15" width="10.421875" style="1" customWidth="1"/>
    <col min="16" max="17" width="11.140625" style="1" customWidth="1"/>
    <col min="18" max="18" width="9.140625" style="1" customWidth="1"/>
    <col min="19" max="19" width="10.28125" style="1" customWidth="1"/>
    <col min="20" max="22" width="11.7109375" style="1" customWidth="1"/>
    <col min="23" max="23" width="10.28125" style="1" customWidth="1"/>
    <col min="24" max="24" width="9.140625" style="1" customWidth="1"/>
    <col min="25" max="16384" width="9.140625" style="1" customWidth="1"/>
  </cols>
  <sheetData>
    <row r="1" spans="5:23" ht="13.5" customHeight="1"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W1" s="37" t="s">
        <v>434</v>
      </c>
    </row>
    <row r="2" spans="1:23" ht="27.75" customHeight="1">
      <c r="A2" s="186" t="s">
        <v>435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</row>
    <row r="3" spans="1:23" ht="13.5" customHeight="1">
      <c r="A3" s="220" t="s">
        <v>3</v>
      </c>
      <c r="B3" s="220"/>
      <c r="C3" s="264"/>
      <c r="D3" s="264"/>
      <c r="E3" s="264"/>
      <c r="F3" s="264"/>
      <c r="G3" s="264"/>
      <c r="H3" s="264"/>
      <c r="I3" s="5"/>
      <c r="J3" s="5"/>
      <c r="K3" s="5"/>
      <c r="L3" s="5"/>
      <c r="M3" s="5"/>
      <c r="N3" s="5"/>
      <c r="O3" s="5"/>
      <c r="P3" s="5"/>
      <c r="Q3" s="5"/>
      <c r="W3" s="78" t="s">
        <v>357</v>
      </c>
    </row>
    <row r="4" spans="1:23" ht="15.75" customHeight="1">
      <c r="A4" s="268" t="s">
        <v>436</v>
      </c>
      <c r="B4" s="268" t="s">
        <v>368</v>
      </c>
      <c r="C4" s="268" t="s">
        <v>369</v>
      </c>
      <c r="D4" s="268" t="s">
        <v>437</v>
      </c>
      <c r="E4" s="268" t="s">
        <v>370</v>
      </c>
      <c r="F4" s="268" t="s">
        <v>371</v>
      </c>
      <c r="G4" s="268" t="s">
        <v>438</v>
      </c>
      <c r="H4" s="268" t="s">
        <v>439</v>
      </c>
      <c r="I4" s="268" t="s">
        <v>55</v>
      </c>
      <c r="J4" s="209" t="s">
        <v>440</v>
      </c>
      <c r="K4" s="209"/>
      <c r="L4" s="209"/>
      <c r="M4" s="209"/>
      <c r="N4" s="209" t="s">
        <v>376</v>
      </c>
      <c r="O4" s="209"/>
      <c r="P4" s="209"/>
      <c r="Q4" s="269" t="s">
        <v>61</v>
      </c>
      <c r="R4" s="209" t="s">
        <v>62</v>
      </c>
      <c r="S4" s="209"/>
      <c r="T4" s="209"/>
      <c r="U4" s="209"/>
      <c r="V4" s="209"/>
      <c r="W4" s="209"/>
    </row>
    <row r="5" spans="1:23" ht="17.25" customHeight="1">
      <c r="A5" s="268"/>
      <c r="B5" s="268"/>
      <c r="C5" s="268"/>
      <c r="D5" s="268"/>
      <c r="E5" s="268"/>
      <c r="F5" s="268"/>
      <c r="G5" s="268"/>
      <c r="H5" s="268"/>
      <c r="I5" s="268"/>
      <c r="J5" s="209" t="s">
        <v>58</v>
      </c>
      <c r="K5" s="209"/>
      <c r="L5" s="269" t="s">
        <v>59</v>
      </c>
      <c r="M5" s="269" t="s">
        <v>60</v>
      </c>
      <c r="N5" s="269" t="s">
        <v>58</v>
      </c>
      <c r="O5" s="269" t="s">
        <v>59</v>
      </c>
      <c r="P5" s="269" t="s">
        <v>60</v>
      </c>
      <c r="Q5" s="269"/>
      <c r="R5" s="269" t="s">
        <v>57</v>
      </c>
      <c r="S5" s="269" t="s">
        <v>63</v>
      </c>
      <c r="T5" s="269" t="s">
        <v>441</v>
      </c>
      <c r="U5" s="269" t="s">
        <v>65</v>
      </c>
      <c r="V5" s="269" t="s">
        <v>66</v>
      </c>
      <c r="W5" s="269" t="s">
        <v>67</v>
      </c>
    </row>
    <row r="6" spans="1:23" ht="27">
      <c r="A6" s="268"/>
      <c r="B6" s="268"/>
      <c r="C6" s="268"/>
      <c r="D6" s="268"/>
      <c r="E6" s="268"/>
      <c r="F6" s="268"/>
      <c r="G6" s="268"/>
      <c r="H6" s="268"/>
      <c r="I6" s="268"/>
      <c r="J6" s="89" t="s">
        <v>57</v>
      </c>
      <c r="K6" s="89" t="s">
        <v>442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</row>
    <row r="7" spans="1:23" ht="1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  <c r="S7" s="81">
        <v>19</v>
      </c>
      <c r="T7" s="81">
        <v>20</v>
      </c>
      <c r="U7" s="81">
        <v>21</v>
      </c>
      <c r="V7" s="81">
        <v>22</v>
      </c>
      <c r="W7" s="81">
        <v>23</v>
      </c>
    </row>
    <row r="8" spans="1:23" ht="18.75" customHeight="1">
      <c r="A8" s="68" t="s">
        <v>46</v>
      </c>
      <c r="B8" s="68"/>
      <c r="C8" s="68" t="s">
        <v>46</v>
      </c>
      <c r="D8" s="68" t="s">
        <v>46</v>
      </c>
      <c r="E8" s="68" t="s">
        <v>46</v>
      </c>
      <c r="F8" s="68" t="s">
        <v>46</v>
      </c>
      <c r="G8" s="68" t="s">
        <v>46</v>
      </c>
      <c r="H8" s="68" t="s">
        <v>46</v>
      </c>
      <c r="I8" s="90" t="s">
        <v>46</v>
      </c>
      <c r="J8" s="90" t="s">
        <v>46</v>
      </c>
      <c r="K8" s="90"/>
      <c r="L8" s="90" t="s">
        <v>46</v>
      </c>
      <c r="M8" s="90" t="s">
        <v>46</v>
      </c>
      <c r="N8" s="90" t="s">
        <v>46</v>
      </c>
      <c r="O8" s="90"/>
      <c r="P8" s="90"/>
      <c r="Q8" s="90" t="s">
        <v>46</v>
      </c>
      <c r="R8" s="90" t="s">
        <v>46</v>
      </c>
      <c r="S8" s="90" t="s">
        <v>46</v>
      </c>
      <c r="T8" s="90" t="s">
        <v>46</v>
      </c>
      <c r="U8" s="90"/>
      <c r="V8" s="90" t="s">
        <v>46</v>
      </c>
      <c r="W8" s="90" t="s">
        <v>46</v>
      </c>
    </row>
    <row r="9" spans="1:23" ht="18.75" customHeight="1">
      <c r="A9" s="265" t="s">
        <v>110</v>
      </c>
      <c r="B9" s="190"/>
      <c r="C9" s="266"/>
      <c r="D9" s="266"/>
      <c r="E9" s="266"/>
      <c r="F9" s="266"/>
      <c r="G9" s="266"/>
      <c r="H9" s="267"/>
      <c r="I9" s="16" t="s">
        <v>46</v>
      </c>
      <c r="J9" s="16" t="s">
        <v>46</v>
      </c>
      <c r="K9" s="16"/>
      <c r="L9" s="16" t="s">
        <v>46</v>
      </c>
      <c r="M9" s="16" t="s">
        <v>46</v>
      </c>
      <c r="N9" s="16" t="s">
        <v>46</v>
      </c>
      <c r="O9" s="16"/>
      <c r="P9" s="16"/>
      <c r="Q9" s="16" t="s">
        <v>46</v>
      </c>
      <c r="R9" s="16" t="s">
        <v>46</v>
      </c>
      <c r="S9" s="16" t="s">
        <v>46</v>
      </c>
      <c r="T9" s="16" t="s">
        <v>46</v>
      </c>
      <c r="U9" s="16"/>
      <c r="V9" s="16" t="s">
        <v>46</v>
      </c>
      <c r="W9" s="16" t="s">
        <v>46</v>
      </c>
    </row>
    <row r="10" ht="14.25" customHeight="1">
      <c r="A10" s="17" t="s">
        <v>443</v>
      </c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</dc:creator>
  <cp:keywords/>
  <dc:description/>
  <cp:lastModifiedBy>0000</cp:lastModifiedBy>
  <cp:lastPrinted>2021-01-13T07:07:30Z</cp:lastPrinted>
  <dcterms:created xsi:type="dcterms:W3CDTF">2020-01-11T06:24:04Z</dcterms:created>
  <dcterms:modified xsi:type="dcterms:W3CDTF">2023-02-08T02:41:58Z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