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巩固成果" sheetId="11" r:id="rId1"/>
  </sheets>
  <calcPr calcId="144525"/>
</workbook>
</file>

<file path=xl/sharedStrings.xml><?xml version="1.0" encoding="utf-8"?>
<sst xmlns="http://schemas.openxmlformats.org/spreadsheetml/2006/main" count="59" uniqueCount="49">
  <si>
    <t xml:space="preserve">曲靖市沾益区2024年度（第三批次）衔接资金项目完成情况表
</t>
  </si>
  <si>
    <t>序号</t>
  </si>
  <si>
    <t>单位</t>
  </si>
  <si>
    <t>村（社区）</t>
  </si>
  <si>
    <t>项目名称</t>
  </si>
  <si>
    <t>项目类型</t>
  </si>
  <si>
    <t>建设内容及规模</t>
  </si>
  <si>
    <t>总投资</t>
  </si>
  <si>
    <t>其中</t>
  </si>
  <si>
    <t>项目受益</t>
  </si>
  <si>
    <t>完成情况</t>
  </si>
  <si>
    <t>备注</t>
  </si>
  <si>
    <t>中央资金</t>
  </si>
  <si>
    <t>省级
资金</t>
  </si>
  <si>
    <t>自筹
资金</t>
  </si>
  <si>
    <t>行政村</t>
  </si>
  <si>
    <t>自然村</t>
  </si>
  <si>
    <t>农户</t>
  </si>
  <si>
    <t>人口</t>
  </si>
  <si>
    <t>监测对象</t>
  </si>
  <si>
    <t>户</t>
  </si>
  <si>
    <t>人</t>
  </si>
  <si>
    <t>合计</t>
  </si>
  <si>
    <t>一、到人到户项目（1件）</t>
  </si>
  <si>
    <t>小计</t>
  </si>
  <si>
    <r>
      <rPr>
        <sz val="10"/>
        <color theme="1"/>
        <rFont val="方正仿宋_GBK"/>
        <charset val="0"/>
      </rPr>
      <t>区乡村振兴局</t>
    </r>
  </si>
  <si>
    <r>
      <rPr>
        <sz val="10"/>
        <color theme="1"/>
        <rFont val="Times New Roman"/>
        <charset val="0"/>
      </rPr>
      <t>11</t>
    </r>
    <r>
      <rPr>
        <sz val="10"/>
        <color theme="1"/>
        <rFont val="方正仿宋_GBK"/>
        <charset val="0"/>
      </rPr>
      <t>个（乡镇）街道</t>
    </r>
  </si>
  <si>
    <r>
      <rPr>
        <sz val="10"/>
        <color theme="1"/>
        <rFont val="方正仿宋_GBK"/>
        <charset val="134"/>
      </rPr>
      <t>雨露计划项目</t>
    </r>
  </si>
  <si>
    <r>
      <rPr>
        <sz val="10"/>
        <color theme="1"/>
        <rFont val="方正仿宋_GBK"/>
        <charset val="134"/>
      </rPr>
      <t>巩固三保障成果（教育</t>
    </r>
    <r>
      <rPr>
        <sz val="10"/>
        <color theme="1"/>
        <rFont val="Times New Roman"/>
        <charset val="134"/>
      </rPr>
      <t>-</t>
    </r>
    <r>
      <rPr>
        <sz val="10"/>
        <color theme="1"/>
        <rFont val="方正仿宋_GBK"/>
        <charset val="134"/>
      </rPr>
      <t>享受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方正仿宋_GBK"/>
        <charset val="134"/>
      </rPr>
      <t>雨露计划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方正仿宋_GBK"/>
        <charset val="134"/>
      </rPr>
      <t>职业教育补助</t>
    </r>
    <r>
      <rPr>
        <sz val="10"/>
        <color theme="1"/>
        <rFont val="Times New Roman"/>
        <charset val="134"/>
      </rPr>
      <t>)</t>
    </r>
  </si>
  <si>
    <r>
      <rPr>
        <sz val="10"/>
        <color theme="1"/>
        <rFont val="方正仿宋_GBK"/>
        <charset val="134"/>
      </rPr>
      <t>按政策对全区符合标准的</t>
    </r>
    <r>
      <rPr>
        <sz val="10"/>
        <color theme="1"/>
        <rFont val="Times New Roman"/>
        <charset val="134"/>
      </rPr>
      <t>479</t>
    </r>
    <r>
      <rPr>
        <sz val="10"/>
        <color theme="1"/>
        <rFont val="方正仿宋_GBK"/>
        <charset val="134"/>
      </rPr>
      <t>名困难学生进行补助。补助标准：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方正仿宋_GBK"/>
        <charset val="134"/>
      </rPr>
      <t>年春季学期接受全日制普通大专、高职院校、技师学院、职业本科院校等高等职业教育的补助标准不低于</t>
    </r>
    <r>
      <rPr>
        <sz val="10"/>
        <color theme="1"/>
        <rFont val="Times New Roman"/>
        <charset val="134"/>
      </rPr>
      <t>5000</t>
    </r>
    <r>
      <rPr>
        <sz val="10"/>
        <color theme="1"/>
        <rFont val="方正仿宋_GBK"/>
        <charset val="134"/>
      </rPr>
      <t>元</t>
    </r>
    <r>
      <rPr>
        <sz val="10"/>
        <color theme="1"/>
        <rFont val="Times New Roman"/>
        <charset val="134"/>
      </rPr>
      <t>/</t>
    </r>
    <r>
      <rPr>
        <sz val="10"/>
        <color theme="1"/>
        <rFont val="方正仿宋_GBK"/>
        <charset val="134"/>
      </rPr>
      <t>人</t>
    </r>
    <r>
      <rPr>
        <sz val="10"/>
        <color theme="1"/>
        <rFont val="Times New Roman"/>
        <charset val="134"/>
      </rPr>
      <t>/</t>
    </r>
    <r>
      <rPr>
        <sz val="10"/>
        <color theme="1"/>
        <rFont val="方正仿宋_GBK"/>
        <charset val="134"/>
      </rPr>
      <t>年，接受全日制普通中专、技工院校中等职业教育的补助标准不低于</t>
    </r>
    <r>
      <rPr>
        <sz val="10"/>
        <color theme="1"/>
        <rFont val="Times New Roman"/>
        <charset val="134"/>
      </rPr>
      <t>4000</t>
    </r>
    <r>
      <rPr>
        <sz val="10"/>
        <color theme="1"/>
        <rFont val="方正仿宋_GBK"/>
        <charset val="134"/>
      </rPr>
      <t>元</t>
    </r>
    <r>
      <rPr>
        <sz val="10"/>
        <color theme="1"/>
        <rFont val="Times New Roman"/>
        <charset val="134"/>
      </rPr>
      <t>/</t>
    </r>
    <r>
      <rPr>
        <sz val="10"/>
        <color theme="1"/>
        <rFont val="方正仿宋_GBK"/>
        <charset val="134"/>
      </rPr>
      <t>人</t>
    </r>
    <r>
      <rPr>
        <sz val="10"/>
        <color theme="1"/>
        <rFont val="Times New Roman"/>
        <charset val="134"/>
      </rPr>
      <t>/</t>
    </r>
    <r>
      <rPr>
        <sz val="10"/>
        <color theme="1"/>
        <rFont val="方正仿宋_GBK"/>
        <charset val="134"/>
      </rPr>
      <t>年，接受全日制职业高中中等职业教育的补助标准为</t>
    </r>
    <r>
      <rPr>
        <sz val="10"/>
        <color theme="1"/>
        <rFont val="Times New Roman"/>
        <charset val="134"/>
      </rPr>
      <t>3000</t>
    </r>
    <r>
      <rPr>
        <sz val="10"/>
        <color theme="1"/>
        <rFont val="方正仿宋_GBK"/>
        <charset val="134"/>
      </rPr>
      <t>元</t>
    </r>
    <r>
      <rPr>
        <sz val="10"/>
        <color theme="1"/>
        <rFont val="Times New Roman"/>
        <charset val="134"/>
      </rPr>
      <t>/</t>
    </r>
    <r>
      <rPr>
        <sz val="10"/>
        <color theme="1"/>
        <rFont val="方正仿宋_GBK"/>
        <charset val="134"/>
      </rPr>
      <t>人</t>
    </r>
    <r>
      <rPr>
        <sz val="10"/>
        <color theme="1"/>
        <rFont val="Times New Roman"/>
        <charset val="134"/>
      </rPr>
      <t>/</t>
    </r>
    <r>
      <rPr>
        <sz val="10"/>
        <color theme="1"/>
        <rFont val="方正仿宋_GBK"/>
        <charset val="134"/>
      </rPr>
      <t>年。</t>
    </r>
  </si>
  <si>
    <t>已完成</t>
  </si>
  <si>
    <t>二、产业发展项目（2件）</t>
  </si>
  <si>
    <r>
      <rPr>
        <sz val="10"/>
        <color theme="1"/>
        <rFont val="方正仿宋_GBK"/>
        <charset val="134"/>
      </rPr>
      <t>区农林投公司</t>
    </r>
  </si>
  <si>
    <r>
      <rPr>
        <sz val="10"/>
        <color theme="1"/>
        <rFont val="方正仿宋_GBK"/>
        <charset val="134"/>
      </rPr>
      <t>花山街道新排社区</t>
    </r>
  </si>
  <si>
    <r>
      <rPr>
        <sz val="10"/>
        <color theme="1"/>
        <rFont val="方正仿宋_GBK"/>
        <charset val="0"/>
      </rPr>
      <t>沾益农林投生猪养殖小区维修改造项目</t>
    </r>
  </si>
  <si>
    <r>
      <rPr>
        <sz val="10"/>
        <color theme="1"/>
        <rFont val="方正仿宋_GBK"/>
        <charset val="0"/>
      </rPr>
      <t>产业发展配套</t>
    </r>
  </si>
  <si>
    <r>
      <rPr>
        <sz val="10"/>
        <color theme="1"/>
        <rFont val="方正仿宋_GBK"/>
        <charset val="134"/>
      </rPr>
      <t>养殖小区进口道路混凝土路面施工，道路宽</t>
    </r>
    <r>
      <rPr>
        <sz val="10"/>
        <color theme="1"/>
        <rFont val="Times New Roman"/>
        <charset val="134"/>
      </rPr>
      <t>6m</t>
    </r>
    <r>
      <rPr>
        <sz val="10"/>
        <color theme="1"/>
        <rFont val="方正仿宋_GBK"/>
        <charset val="134"/>
      </rPr>
      <t>、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方正仿宋_GBK"/>
        <charset val="134"/>
      </rPr>
      <t>㎝厚</t>
    </r>
    <r>
      <rPr>
        <sz val="10"/>
        <color theme="1"/>
        <rFont val="Times New Roman"/>
        <charset val="134"/>
      </rPr>
      <t>C20</t>
    </r>
    <r>
      <rPr>
        <sz val="10"/>
        <color theme="1"/>
        <rFont val="方正仿宋_GBK"/>
        <charset val="134"/>
      </rPr>
      <t>混凝土硬化</t>
    </r>
    <r>
      <rPr>
        <sz val="10"/>
        <color theme="1"/>
        <rFont val="Times New Roman"/>
        <charset val="134"/>
      </rPr>
      <t>1.1km</t>
    </r>
    <r>
      <rPr>
        <sz val="10"/>
        <color theme="1"/>
        <rFont val="方正仿宋_GBK"/>
        <charset val="134"/>
      </rPr>
      <t>，计划需投入</t>
    </r>
    <r>
      <rPr>
        <sz val="10"/>
        <color theme="1"/>
        <rFont val="Times New Roman"/>
        <charset val="134"/>
      </rPr>
      <t>65</t>
    </r>
    <r>
      <rPr>
        <sz val="10"/>
        <color theme="1"/>
        <rFont val="方正仿宋_GBK"/>
        <charset val="134"/>
      </rPr>
      <t>万元；</t>
    </r>
    <r>
      <rPr>
        <sz val="10"/>
        <color theme="1"/>
        <rFont val="Times New Roman"/>
        <charset val="134"/>
      </rPr>
      <t>1300</t>
    </r>
    <r>
      <rPr>
        <sz val="10"/>
        <color theme="1"/>
        <rFont val="方正仿宋_GBK"/>
        <charset val="134"/>
      </rPr>
      <t>㎡猪舍砖砌墙体维修，计划需投入</t>
    </r>
    <r>
      <rPr>
        <sz val="10"/>
        <color theme="1"/>
        <rFont val="Times New Roman"/>
        <charset val="134"/>
      </rPr>
      <t>23.4</t>
    </r>
    <r>
      <rPr>
        <sz val="10"/>
        <color theme="1"/>
        <rFont val="方正仿宋_GBK"/>
        <charset val="134"/>
      </rPr>
      <t>万元；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_GBK"/>
        <charset val="134"/>
      </rPr>
      <t>栋猪舍</t>
    </r>
    <r>
      <rPr>
        <sz val="10"/>
        <color theme="1"/>
        <rFont val="Times New Roman"/>
        <charset val="134"/>
      </rPr>
      <t>7500</t>
    </r>
    <r>
      <rPr>
        <sz val="10"/>
        <color theme="1"/>
        <rFont val="方正仿宋_GBK"/>
        <charset val="134"/>
      </rPr>
      <t>㎡屋顶双层复合瓦及</t>
    </r>
    <r>
      <rPr>
        <sz val="10"/>
        <color theme="1"/>
        <rFont val="Times New Roman"/>
        <charset val="134"/>
      </rPr>
      <t>15km</t>
    </r>
    <r>
      <rPr>
        <sz val="10"/>
        <color theme="1"/>
        <rFont val="方正仿宋_GBK"/>
        <charset val="134"/>
      </rPr>
      <t>镀锌</t>
    </r>
    <r>
      <rPr>
        <sz val="10"/>
        <color theme="1"/>
        <rFont val="Times New Roman"/>
        <charset val="134"/>
      </rPr>
      <t>C</t>
    </r>
    <r>
      <rPr>
        <sz val="10"/>
        <color theme="1"/>
        <rFont val="方正仿宋_GBK"/>
        <charset val="134"/>
      </rPr>
      <t>型钢（型号</t>
    </r>
    <r>
      <rPr>
        <sz val="10"/>
        <color theme="1"/>
        <rFont val="Times New Roman"/>
        <charset val="134"/>
      </rPr>
      <t>C100×50×20×2.5</t>
    </r>
    <r>
      <rPr>
        <sz val="10"/>
        <color theme="1"/>
        <rFont val="方正仿宋_GBK"/>
        <charset val="134"/>
      </rPr>
      <t>）更换，计划需投入</t>
    </r>
    <r>
      <rPr>
        <sz val="10"/>
        <color theme="1"/>
        <rFont val="Times New Roman"/>
        <charset val="134"/>
      </rPr>
      <t>300</t>
    </r>
    <r>
      <rPr>
        <sz val="10"/>
        <color theme="1"/>
        <rFont val="方正仿宋_GBK"/>
        <charset val="134"/>
      </rPr>
      <t>万元，共计</t>
    </r>
    <r>
      <rPr>
        <sz val="10"/>
        <color theme="1"/>
        <rFont val="Times New Roman"/>
        <charset val="134"/>
      </rPr>
      <t>388.4</t>
    </r>
    <r>
      <rPr>
        <sz val="10"/>
        <color theme="1"/>
        <rFont val="方正仿宋_GBK"/>
        <charset val="134"/>
      </rPr>
      <t>万元。</t>
    </r>
  </si>
  <si>
    <r>
      <rPr>
        <sz val="10"/>
        <color theme="1"/>
        <rFont val="方正仿宋_GBK"/>
        <charset val="0"/>
      </rPr>
      <t>沾益农林投生猪养殖小区设备更新改造项目</t>
    </r>
  </si>
  <si>
    <r>
      <rPr>
        <sz val="10"/>
        <color theme="1"/>
        <rFont val="Times New Roman"/>
        <charset val="134"/>
      </rPr>
      <t>1.14</t>
    </r>
    <r>
      <rPr>
        <sz val="10"/>
        <color theme="1"/>
        <rFont val="方正仿宋_GBK"/>
        <charset val="134"/>
      </rPr>
      <t>栋猪舍供料线及自动供料系统提升改造：共计</t>
    </r>
    <r>
      <rPr>
        <sz val="10"/>
        <color theme="1"/>
        <rFont val="Times New Roman"/>
        <charset val="134"/>
      </rPr>
      <t>28</t>
    </r>
    <r>
      <rPr>
        <sz val="10"/>
        <color theme="1"/>
        <rFont val="方正仿宋_GBK"/>
        <charset val="134"/>
      </rPr>
      <t>套，每套主要包括</t>
    </r>
    <r>
      <rPr>
        <sz val="10"/>
        <color theme="1"/>
        <rFont val="Times New Roman"/>
        <charset val="134"/>
      </rPr>
      <t>2.2kw</t>
    </r>
    <r>
      <rPr>
        <sz val="10"/>
        <color theme="1"/>
        <rFont val="方正仿宋_GBK"/>
        <charset val="134"/>
      </rPr>
      <t>料线主机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台、</t>
    </r>
    <r>
      <rPr>
        <sz val="10"/>
        <color theme="1"/>
        <rFont val="Times New Roman"/>
        <charset val="134"/>
      </rPr>
      <t>GV-40,WSS2.2KW</t>
    </r>
    <r>
      <rPr>
        <sz val="10"/>
        <color theme="1"/>
        <rFont val="方正仿宋_GBK"/>
        <charset val="134"/>
      </rPr>
      <t>型塞盘（镀锌链条）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套、</t>
    </r>
    <r>
      <rPr>
        <sz val="10"/>
        <color theme="1"/>
        <rFont val="Times New Roman"/>
        <charset val="134"/>
      </rPr>
      <t>520m</t>
    </r>
    <r>
      <rPr>
        <sz val="10"/>
        <color theme="1"/>
        <rFont val="方正仿宋_GBK"/>
        <charset val="134"/>
      </rPr>
      <t>镀锌钢管料线等更换，该项共计需投入</t>
    </r>
    <r>
      <rPr>
        <sz val="10"/>
        <color theme="1"/>
        <rFont val="Times New Roman"/>
        <charset val="134"/>
      </rPr>
      <t>85</t>
    </r>
    <r>
      <rPr>
        <sz val="10"/>
        <color theme="1"/>
        <rFont val="方正仿宋_GBK"/>
        <charset val="134"/>
      </rPr>
      <t>万元；</t>
    </r>
    <r>
      <rPr>
        <sz val="10"/>
        <color theme="1"/>
        <rFont val="Times New Roman"/>
        <charset val="134"/>
      </rPr>
      <t xml:space="preserve">
2.14</t>
    </r>
    <r>
      <rPr>
        <sz val="10"/>
        <color theme="1"/>
        <rFont val="方正仿宋_GBK"/>
        <charset val="134"/>
      </rPr>
      <t>栋猪舍监控系统：包含综合布线（</t>
    </r>
    <r>
      <rPr>
        <sz val="10"/>
        <color theme="1"/>
        <rFont val="Times New Roman"/>
        <charset val="134"/>
      </rPr>
      <t>RVV</t>
    </r>
    <r>
      <rPr>
        <sz val="10"/>
        <color theme="1"/>
        <rFont val="方正仿宋_GBK"/>
        <charset val="134"/>
      </rPr>
      <t>电源线</t>
    </r>
    <r>
      <rPr>
        <sz val="10"/>
        <color theme="1"/>
        <rFont val="Times New Roman"/>
        <charset val="134"/>
      </rPr>
      <t>5km</t>
    </r>
    <r>
      <rPr>
        <sz val="10"/>
        <color theme="1"/>
        <rFont val="方正仿宋_GBK"/>
        <charset val="134"/>
      </rPr>
      <t>、光纤网线</t>
    </r>
    <r>
      <rPr>
        <sz val="10"/>
        <color theme="1"/>
        <rFont val="Times New Roman"/>
        <charset val="134"/>
      </rPr>
      <t>20km</t>
    </r>
    <r>
      <rPr>
        <sz val="10"/>
        <color theme="1"/>
        <rFont val="方正仿宋_GBK"/>
        <charset val="134"/>
      </rPr>
      <t>）、海康威视</t>
    </r>
    <r>
      <rPr>
        <sz val="10"/>
        <color theme="1"/>
        <rFont val="Times New Roman"/>
        <charset val="134"/>
      </rPr>
      <t>DS-8664N-R8</t>
    </r>
    <r>
      <rPr>
        <sz val="10"/>
        <color theme="1"/>
        <rFont val="方正仿宋_GBK"/>
        <charset val="134"/>
      </rPr>
      <t>型主机</t>
    </r>
    <r>
      <rPr>
        <sz val="10"/>
        <color theme="1"/>
        <rFont val="Times New Roman"/>
        <charset val="134"/>
      </rPr>
      <t>4</t>
    </r>
    <r>
      <rPr>
        <sz val="10"/>
        <color theme="1"/>
        <rFont val="方正仿宋_GBK"/>
        <charset val="134"/>
      </rPr>
      <t>套、</t>
    </r>
    <r>
      <rPr>
        <sz val="10"/>
        <color theme="1"/>
        <rFont val="Times New Roman"/>
        <charset val="134"/>
      </rPr>
      <t>100</t>
    </r>
    <r>
      <rPr>
        <sz val="10"/>
        <color theme="1"/>
        <rFont val="方正仿宋_GBK"/>
        <charset val="134"/>
      </rPr>
      <t>寸显示器屏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台、</t>
    </r>
    <r>
      <rPr>
        <sz val="10"/>
        <color theme="1"/>
        <rFont val="Times New Roman"/>
        <charset val="134"/>
      </rPr>
      <t>400</t>
    </r>
    <r>
      <rPr>
        <sz val="10"/>
        <color theme="1"/>
        <rFont val="方正仿宋_GBK"/>
        <charset val="134"/>
      </rPr>
      <t>万高红外枪机摄像头</t>
    </r>
    <r>
      <rPr>
        <sz val="10"/>
        <color theme="1"/>
        <rFont val="Times New Roman"/>
        <charset val="134"/>
      </rPr>
      <t>112</t>
    </r>
    <r>
      <rPr>
        <sz val="10"/>
        <color theme="1"/>
        <rFont val="方正仿宋_GBK"/>
        <charset val="134"/>
      </rPr>
      <t>套等，计划需投入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方正仿宋_GBK"/>
        <charset val="134"/>
      </rPr>
      <t>万；</t>
    </r>
    <r>
      <rPr>
        <sz val="10"/>
        <color theme="1"/>
        <rFont val="Times New Roman"/>
        <charset val="134"/>
      </rPr>
      <t xml:space="preserve">
3.8</t>
    </r>
    <r>
      <rPr>
        <sz val="10"/>
        <color theme="1"/>
        <rFont val="方正仿宋_GBK"/>
        <charset val="134"/>
      </rPr>
      <t>栋猪舍自动引水系统：包含不锈钢水碗</t>
    </r>
    <r>
      <rPr>
        <sz val="10"/>
        <color theme="1"/>
        <rFont val="Times New Roman"/>
        <charset val="134"/>
      </rPr>
      <t>3072</t>
    </r>
    <r>
      <rPr>
        <sz val="10"/>
        <color theme="1"/>
        <rFont val="方正仿宋_GBK"/>
        <charset val="134"/>
      </rPr>
      <t>套、不锈钢管道</t>
    </r>
    <r>
      <rPr>
        <sz val="10"/>
        <color theme="1"/>
        <rFont val="Times New Roman"/>
        <charset val="134"/>
      </rPr>
      <t>5km</t>
    </r>
    <r>
      <rPr>
        <sz val="10"/>
        <color theme="1"/>
        <rFont val="方正仿宋_GBK"/>
        <charset val="134"/>
      </rPr>
      <t>、不锈钢软管</t>
    </r>
    <r>
      <rPr>
        <sz val="10"/>
        <color theme="1"/>
        <rFont val="Times New Roman"/>
        <charset val="134"/>
      </rPr>
      <t>1.5km</t>
    </r>
    <r>
      <rPr>
        <sz val="10"/>
        <color theme="1"/>
        <rFont val="方正仿宋_GBK"/>
        <charset val="134"/>
      </rPr>
      <t>、不锈钢自动引水嘴及其它不锈钢配件</t>
    </r>
    <r>
      <rPr>
        <sz val="10"/>
        <color theme="1"/>
        <rFont val="Times New Roman"/>
        <charset val="134"/>
      </rPr>
      <t>3072</t>
    </r>
    <r>
      <rPr>
        <sz val="10"/>
        <color theme="1"/>
        <rFont val="方正仿宋_GBK"/>
        <charset val="134"/>
      </rPr>
      <t>套更换，计划需投入</t>
    </r>
    <r>
      <rPr>
        <sz val="10"/>
        <color theme="1"/>
        <rFont val="Times New Roman"/>
        <charset val="134"/>
      </rPr>
      <t>24.5</t>
    </r>
    <r>
      <rPr>
        <sz val="10"/>
        <color theme="1"/>
        <rFont val="方正仿宋_GBK"/>
        <charset val="134"/>
      </rPr>
      <t>万元；</t>
    </r>
    <r>
      <rPr>
        <sz val="10"/>
        <color theme="1"/>
        <rFont val="Times New Roman"/>
        <charset val="134"/>
      </rPr>
      <t xml:space="preserve">
4.14</t>
    </r>
    <r>
      <rPr>
        <sz val="10"/>
        <color theme="1"/>
        <rFont val="方正仿宋_GBK"/>
        <charset val="134"/>
      </rPr>
      <t>栋猪舍排污系统：包含</t>
    </r>
    <r>
      <rPr>
        <sz val="10"/>
        <color theme="1"/>
        <rFont val="Times New Roman"/>
        <charset val="134"/>
      </rPr>
      <t>DN250</t>
    </r>
    <r>
      <rPr>
        <sz val="10"/>
        <color theme="1"/>
        <rFont val="方正仿宋_GBK"/>
        <charset val="134"/>
      </rPr>
      <t>钢蝶阀</t>
    </r>
    <r>
      <rPr>
        <sz val="10"/>
        <color theme="1"/>
        <rFont val="Times New Roman"/>
        <charset val="134"/>
      </rPr>
      <t>42</t>
    </r>
    <r>
      <rPr>
        <sz val="10"/>
        <color theme="1"/>
        <rFont val="方正仿宋_GBK"/>
        <charset val="134"/>
      </rPr>
      <t>套、</t>
    </r>
    <r>
      <rPr>
        <sz val="10"/>
        <color theme="1"/>
        <rFont val="Times New Roman"/>
        <charset val="134"/>
      </rPr>
      <t>5m³</t>
    </r>
    <r>
      <rPr>
        <sz val="10"/>
        <color theme="1"/>
        <rFont val="方正仿宋_GBK"/>
        <charset val="134"/>
      </rPr>
      <t>砖砌体沉淀池</t>
    </r>
    <r>
      <rPr>
        <sz val="10"/>
        <color theme="1"/>
        <rFont val="Times New Roman"/>
        <charset val="134"/>
      </rPr>
      <t>42</t>
    </r>
    <r>
      <rPr>
        <sz val="10"/>
        <color theme="1"/>
        <rFont val="方正仿宋_GBK"/>
        <charset val="134"/>
      </rPr>
      <t>座、</t>
    </r>
    <r>
      <rPr>
        <sz val="10"/>
        <color theme="1"/>
        <rFont val="Times New Roman"/>
        <charset val="134"/>
      </rPr>
      <t>DN500</t>
    </r>
    <r>
      <rPr>
        <sz val="10"/>
        <color theme="1"/>
        <rFont val="方正仿宋_GBK"/>
        <charset val="134"/>
      </rPr>
      <t>排污水泥管道</t>
    </r>
    <r>
      <rPr>
        <sz val="10"/>
        <color theme="1"/>
        <rFont val="Times New Roman"/>
        <charset val="134"/>
      </rPr>
      <t>200m</t>
    </r>
    <r>
      <rPr>
        <sz val="10"/>
        <color theme="1"/>
        <rFont val="方正仿宋_GBK"/>
        <charset val="134"/>
      </rPr>
      <t>更换，计划需投入</t>
    </r>
    <r>
      <rPr>
        <sz val="10"/>
        <color theme="1"/>
        <rFont val="Times New Roman"/>
        <charset val="134"/>
      </rPr>
      <t>17</t>
    </r>
    <r>
      <rPr>
        <sz val="10"/>
        <color theme="1"/>
        <rFont val="方正仿宋_GBK"/>
        <charset val="134"/>
      </rPr>
      <t>万元；</t>
    </r>
    <r>
      <rPr>
        <sz val="10"/>
        <color theme="1"/>
        <rFont val="Times New Roman"/>
        <charset val="134"/>
      </rPr>
      <t xml:space="preserve">
5.14</t>
    </r>
    <r>
      <rPr>
        <sz val="10"/>
        <color theme="1"/>
        <rFont val="方正仿宋_GBK"/>
        <charset val="134"/>
      </rPr>
      <t>栋猪舍内报警系统</t>
    </r>
    <r>
      <rPr>
        <sz val="10"/>
        <color theme="1"/>
        <rFont val="Times New Roman"/>
        <charset val="134"/>
      </rPr>
      <t>:</t>
    </r>
    <r>
      <rPr>
        <sz val="10"/>
        <color theme="1"/>
        <rFont val="方正仿宋_GBK"/>
        <charset val="134"/>
      </rPr>
      <t>包含中间继电器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方正仿宋_GBK"/>
        <charset val="134"/>
      </rPr>
      <t>套、单控断路器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方正仿宋_GBK"/>
        <charset val="134"/>
      </rPr>
      <t>套、声光报警器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方正仿宋_GBK"/>
        <charset val="134"/>
      </rPr>
      <t>套、</t>
    </r>
    <r>
      <rPr>
        <sz val="10"/>
        <color theme="1"/>
        <rFont val="Times New Roman"/>
        <charset val="134"/>
      </rPr>
      <t>14km</t>
    </r>
    <r>
      <rPr>
        <sz val="10"/>
        <color theme="1"/>
        <rFont val="方正仿宋_GBK"/>
        <charset val="134"/>
      </rPr>
      <t>屏蔽电线（</t>
    </r>
    <r>
      <rPr>
        <sz val="10"/>
        <color theme="1"/>
        <rFont val="Times New Roman"/>
        <charset val="134"/>
      </rPr>
      <t>1.5</t>
    </r>
    <r>
      <rPr>
        <sz val="10"/>
        <color theme="1"/>
        <rFont val="方正仿宋_GBK"/>
        <charset val="134"/>
      </rPr>
      <t>㎡）及</t>
    </r>
    <r>
      <rPr>
        <sz val="10"/>
        <color theme="1"/>
        <rFont val="Times New Roman"/>
        <charset val="134"/>
      </rPr>
      <t>PVC</t>
    </r>
    <r>
      <rPr>
        <sz val="10"/>
        <color theme="1"/>
        <rFont val="方正仿宋_GBK"/>
        <charset val="134"/>
      </rPr>
      <t>线管、系统主机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_GBK"/>
        <charset val="134"/>
      </rPr>
      <t>套更换，计划需投入</t>
    </r>
    <r>
      <rPr>
        <sz val="10"/>
        <color theme="1"/>
        <rFont val="Times New Roman"/>
        <charset val="134"/>
      </rPr>
      <t>17</t>
    </r>
    <r>
      <rPr>
        <sz val="10"/>
        <color theme="1"/>
        <rFont val="方正仿宋_GBK"/>
        <charset val="134"/>
      </rPr>
      <t>万元；</t>
    </r>
    <r>
      <rPr>
        <sz val="10"/>
        <color theme="1"/>
        <rFont val="Times New Roman"/>
        <charset val="134"/>
      </rPr>
      <t xml:space="preserve">
6.14</t>
    </r>
    <r>
      <rPr>
        <sz val="10"/>
        <color theme="1"/>
        <rFont val="方正仿宋_GBK"/>
        <charset val="134"/>
      </rPr>
      <t>栋猪舍照明系统：</t>
    </r>
    <r>
      <rPr>
        <sz val="10"/>
        <color theme="1"/>
        <rFont val="Times New Roman"/>
        <charset val="134"/>
      </rPr>
      <t>700</t>
    </r>
    <r>
      <rPr>
        <sz val="10"/>
        <color theme="1"/>
        <rFont val="方正仿宋_GBK"/>
        <charset val="134"/>
      </rPr>
      <t>台防爆灯（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方正仿宋_GBK"/>
        <charset val="134"/>
      </rPr>
      <t>瓦）、</t>
    </r>
    <r>
      <rPr>
        <sz val="10"/>
        <color theme="1"/>
        <rFont val="Times New Roman"/>
        <charset val="134"/>
      </rPr>
      <t>7km</t>
    </r>
    <r>
      <rPr>
        <sz val="10"/>
        <color theme="1"/>
        <rFont val="方正仿宋_GBK"/>
        <charset val="134"/>
      </rPr>
      <t>多芯铜线（</t>
    </r>
    <r>
      <rPr>
        <sz val="10"/>
        <color theme="1"/>
        <rFont val="Times New Roman"/>
        <charset val="134"/>
      </rPr>
      <t>5*2.5</t>
    </r>
    <r>
      <rPr>
        <sz val="10"/>
        <color theme="1"/>
        <rFont val="方正仿宋_GBK"/>
        <charset val="134"/>
      </rPr>
      <t>㎡）及</t>
    </r>
    <r>
      <rPr>
        <sz val="10"/>
        <color theme="1"/>
        <rFont val="Times New Roman"/>
        <charset val="134"/>
      </rPr>
      <t>PVC</t>
    </r>
    <r>
      <rPr>
        <sz val="10"/>
        <color theme="1"/>
        <rFont val="方正仿宋_GBK"/>
        <charset val="134"/>
      </rPr>
      <t>线管、</t>
    </r>
    <r>
      <rPr>
        <sz val="10"/>
        <color theme="1"/>
        <rFont val="Times New Roman"/>
        <charset val="134"/>
      </rPr>
      <t>126</t>
    </r>
    <r>
      <rPr>
        <sz val="10"/>
        <color theme="1"/>
        <rFont val="方正仿宋_GBK"/>
        <charset val="134"/>
      </rPr>
      <t>个漏电保护器（</t>
    </r>
    <r>
      <rPr>
        <sz val="10"/>
        <color theme="1"/>
        <rFont val="Times New Roman"/>
        <charset val="134"/>
      </rPr>
      <t>6A</t>
    </r>
    <r>
      <rPr>
        <sz val="10"/>
        <color theme="1"/>
        <rFont val="方正仿宋_GBK"/>
        <charset val="134"/>
      </rPr>
      <t>）及开关箱更换，计划需投入</t>
    </r>
    <r>
      <rPr>
        <sz val="10"/>
        <color theme="1"/>
        <rFont val="Times New Roman"/>
        <charset val="134"/>
      </rPr>
      <t>21</t>
    </r>
    <r>
      <rPr>
        <sz val="10"/>
        <color theme="1"/>
        <rFont val="方正仿宋_GBK"/>
        <charset val="134"/>
      </rPr>
      <t>万元；</t>
    </r>
    <r>
      <rPr>
        <sz val="10"/>
        <color theme="1"/>
        <rFont val="Times New Roman"/>
        <charset val="134"/>
      </rPr>
      <t xml:space="preserve">
7.AB</t>
    </r>
    <r>
      <rPr>
        <sz val="10"/>
        <color theme="1"/>
        <rFont val="方正仿宋_GBK"/>
        <charset val="134"/>
      </rPr>
      <t>区</t>
    </r>
    <r>
      <rPr>
        <sz val="10"/>
        <color theme="1"/>
        <rFont val="Times New Roman"/>
        <charset val="134"/>
      </rPr>
      <t>8</t>
    </r>
    <r>
      <rPr>
        <sz val="10"/>
        <color theme="1"/>
        <rFont val="方正仿宋_GBK"/>
        <charset val="134"/>
      </rPr>
      <t>栋猪舍风机：包含塑料风桶</t>
    </r>
    <r>
      <rPr>
        <sz val="10"/>
        <color theme="1"/>
        <rFont val="Times New Roman"/>
        <charset val="134"/>
      </rPr>
      <t>128</t>
    </r>
    <r>
      <rPr>
        <sz val="10"/>
        <color theme="1"/>
        <rFont val="方正仿宋_GBK"/>
        <charset val="134"/>
      </rPr>
      <t>套、</t>
    </r>
    <r>
      <rPr>
        <sz val="10"/>
        <color theme="1"/>
        <rFont val="Times New Roman"/>
        <charset val="134"/>
      </rPr>
      <t>2kw</t>
    </r>
    <r>
      <rPr>
        <sz val="10"/>
        <color theme="1"/>
        <rFont val="方正仿宋_GBK"/>
        <charset val="134"/>
      </rPr>
      <t>电机、</t>
    </r>
    <r>
      <rPr>
        <sz val="10"/>
        <color theme="1"/>
        <rFont val="Times New Roman"/>
        <charset val="134"/>
      </rPr>
      <t>6.5km</t>
    </r>
    <r>
      <rPr>
        <sz val="10"/>
        <color theme="1"/>
        <rFont val="方正仿宋_GBK"/>
        <charset val="134"/>
      </rPr>
      <t>综合电缆及其他配件，计划需投入</t>
    </r>
    <r>
      <rPr>
        <sz val="10"/>
        <color theme="1"/>
        <rFont val="Times New Roman"/>
        <charset val="134"/>
      </rPr>
      <t>50</t>
    </r>
    <r>
      <rPr>
        <sz val="10"/>
        <color theme="1"/>
        <rFont val="方正仿宋_GBK"/>
        <charset val="134"/>
      </rPr>
      <t>万元。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_GBK"/>
        <charset val="134"/>
      </rPr>
      <t>以上共计</t>
    </r>
    <r>
      <rPr>
        <sz val="10"/>
        <color theme="1"/>
        <rFont val="Times New Roman"/>
        <charset val="134"/>
      </rPr>
      <t>232.5</t>
    </r>
    <r>
      <rPr>
        <sz val="10"/>
        <color theme="1"/>
        <rFont val="方正仿宋_GBK"/>
        <charset val="134"/>
      </rPr>
      <t>万元。</t>
    </r>
  </si>
  <si>
    <t>三、基础设施建设</t>
  </si>
  <si>
    <r>
      <rPr>
        <sz val="10"/>
        <color theme="1"/>
        <rFont val="方正仿宋_GBK"/>
        <charset val="134"/>
      </rPr>
      <t>白水镇</t>
    </r>
  </si>
  <si>
    <r>
      <rPr>
        <sz val="10"/>
        <color theme="1"/>
        <rFont val="方正仿宋_GBK"/>
        <charset val="134"/>
      </rPr>
      <t>大德</t>
    </r>
  </si>
  <si>
    <r>
      <rPr>
        <sz val="10"/>
        <color theme="1"/>
        <rFont val="方正仿宋_GBK"/>
        <charset val="134"/>
      </rPr>
      <t>白水镇大德村大水井村小组村内道路硬化项目</t>
    </r>
  </si>
  <si>
    <r>
      <rPr>
        <sz val="10"/>
        <color theme="1"/>
        <rFont val="方正仿宋_GBK"/>
        <charset val="134"/>
      </rPr>
      <t>道路硬化</t>
    </r>
  </si>
  <si>
    <r>
      <rPr>
        <sz val="10"/>
        <color theme="1"/>
        <rFont val="方正仿宋_GBK"/>
        <charset val="0"/>
      </rPr>
      <t>梨园岔路（水泥路）至傅彩双户岔路长</t>
    </r>
    <r>
      <rPr>
        <sz val="10"/>
        <color theme="1"/>
        <rFont val="Times New Roman"/>
        <charset val="0"/>
      </rPr>
      <t>530m</t>
    </r>
    <r>
      <rPr>
        <sz val="10"/>
        <color theme="1"/>
        <rFont val="方正仿宋_GBK"/>
        <charset val="0"/>
      </rPr>
      <t>，宽</t>
    </r>
    <r>
      <rPr>
        <sz val="10"/>
        <color theme="1"/>
        <rFont val="Times New Roman"/>
        <charset val="0"/>
      </rPr>
      <t>3.5m</t>
    </r>
    <r>
      <rPr>
        <sz val="10"/>
        <color theme="1"/>
        <rFont val="方正仿宋_GBK"/>
        <charset val="0"/>
      </rPr>
      <t>，厚</t>
    </r>
    <r>
      <rPr>
        <sz val="10"/>
        <color theme="1"/>
        <rFont val="Times New Roman"/>
        <charset val="0"/>
      </rPr>
      <t>0.2m</t>
    </r>
    <r>
      <rPr>
        <sz val="10"/>
        <color theme="1"/>
        <rFont val="方正仿宋_GBK"/>
        <charset val="0"/>
      </rPr>
      <t>，</t>
    </r>
    <r>
      <rPr>
        <sz val="10"/>
        <color theme="1"/>
        <rFont val="Times New Roman"/>
        <charset val="0"/>
      </rPr>
      <t>371m3,C25</t>
    </r>
    <r>
      <rPr>
        <sz val="10"/>
        <color theme="1"/>
        <rFont val="方正仿宋_GBK"/>
        <charset val="0"/>
      </rPr>
      <t>混凝土路面，单价</t>
    </r>
    <r>
      <rPr>
        <sz val="10"/>
        <color theme="1"/>
        <rFont val="Times New Roman"/>
        <charset val="0"/>
      </rPr>
      <t>450</t>
    </r>
    <r>
      <rPr>
        <sz val="10"/>
        <color theme="1"/>
        <rFont val="方正仿宋_GBK"/>
        <charset val="0"/>
      </rPr>
      <t>元</t>
    </r>
    <r>
      <rPr>
        <sz val="10"/>
        <color theme="1"/>
        <rFont val="Times New Roman"/>
        <charset val="0"/>
      </rPr>
      <t>/m³</t>
    </r>
    <r>
      <rPr>
        <sz val="10"/>
        <color theme="1"/>
        <rFont val="方正仿宋_GBK"/>
        <charset val="0"/>
      </rPr>
      <t>，需资金</t>
    </r>
    <r>
      <rPr>
        <sz val="10"/>
        <color theme="1"/>
        <rFont val="Times New Roman"/>
        <charset val="0"/>
      </rPr>
      <t>16.695</t>
    </r>
    <r>
      <rPr>
        <sz val="10"/>
        <color theme="1"/>
        <rFont val="方正仿宋_GBK"/>
        <charset val="0"/>
      </rPr>
      <t>万元，路基铺垫</t>
    </r>
    <r>
      <rPr>
        <sz val="10"/>
        <color theme="1"/>
        <rFont val="Times New Roman"/>
        <charset val="0"/>
      </rPr>
      <t>1</t>
    </r>
    <r>
      <rPr>
        <sz val="10"/>
        <color theme="1"/>
        <rFont val="方正仿宋_GBK"/>
        <charset val="0"/>
      </rPr>
      <t>万元，共计</t>
    </r>
    <r>
      <rPr>
        <sz val="10"/>
        <color theme="1"/>
        <rFont val="Times New Roman"/>
        <charset val="0"/>
      </rPr>
      <t>17.695</t>
    </r>
    <r>
      <rPr>
        <sz val="10"/>
        <color theme="1"/>
        <rFont val="方正仿宋_GBK"/>
        <charset val="0"/>
      </rPr>
      <t>万元</t>
    </r>
  </si>
  <si>
    <r>
      <rPr>
        <sz val="10"/>
        <color theme="1"/>
        <rFont val="方正仿宋_GBK"/>
        <charset val="134"/>
      </rPr>
      <t>德泽乡</t>
    </r>
  </si>
  <si>
    <r>
      <rPr>
        <sz val="10"/>
        <color theme="1"/>
        <rFont val="方正仿宋_GBK"/>
        <charset val="134"/>
      </rPr>
      <t>炭山</t>
    </r>
  </si>
  <si>
    <r>
      <rPr>
        <sz val="10"/>
        <color theme="1"/>
        <rFont val="方正仿宋_GBK"/>
        <charset val="134"/>
      </rPr>
      <t>德泽乡炭山村委会村内道路硬化项目</t>
    </r>
  </si>
  <si>
    <r>
      <rPr>
        <sz val="10"/>
        <color theme="1"/>
        <rFont val="方正仿宋_GBK"/>
        <charset val="134"/>
      </rPr>
      <t>项目共硬化村内道路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条，全长</t>
    </r>
    <r>
      <rPr>
        <sz val="10"/>
        <color theme="1"/>
        <rFont val="Times New Roman"/>
        <charset val="134"/>
      </rPr>
      <t>1.6km</t>
    </r>
    <r>
      <rPr>
        <sz val="10"/>
        <color theme="1"/>
        <rFont val="方正仿宋_GBK"/>
        <charset val="134"/>
      </rPr>
      <t>，均宽</t>
    </r>
    <r>
      <rPr>
        <sz val="10"/>
        <color theme="1"/>
        <rFont val="Times New Roman"/>
        <charset val="134"/>
      </rPr>
      <t>3m</t>
    </r>
    <r>
      <rPr>
        <sz val="10"/>
        <color theme="1"/>
        <rFont val="方正仿宋_GBK"/>
        <charset val="134"/>
      </rPr>
      <t>，厚</t>
    </r>
    <r>
      <rPr>
        <sz val="10"/>
        <color theme="1"/>
        <rFont val="Times New Roman"/>
        <charset val="134"/>
      </rPr>
      <t>0.2m</t>
    </r>
    <r>
      <rPr>
        <sz val="10"/>
        <color theme="1"/>
        <rFont val="方正仿宋_GBK"/>
        <charset val="134"/>
      </rPr>
      <t>。具体建设内容为：</t>
    </r>
    <r>
      <rPr>
        <sz val="10"/>
        <color theme="1"/>
        <rFont val="Times New Roman"/>
        <charset val="134"/>
      </rPr>
      <t xml:space="preserve">
1.</t>
    </r>
    <r>
      <rPr>
        <sz val="10"/>
        <color theme="1"/>
        <rFont val="方正仿宋_GBK"/>
        <charset val="134"/>
      </rPr>
      <t>炭山一组云盘山村内道路全长</t>
    </r>
    <r>
      <rPr>
        <sz val="10"/>
        <color theme="1"/>
        <rFont val="Times New Roman"/>
        <charset val="134"/>
      </rPr>
      <t>1000m</t>
    </r>
    <r>
      <rPr>
        <sz val="10"/>
        <color theme="1"/>
        <rFont val="方正仿宋_GBK"/>
        <charset val="134"/>
      </rPr>
      <t>，均宽</t>
    </r>
    <r>
      <rPr>
        <sz val="10"/>
        <color theme="1"/>
        <rFont val="Times New Roman"/>
        <charset val="134"/>
      </rPr>
      <t>3m</t>
    </r>
    <r>
      <rPr>
        <sz val="10"/>
        <color theme="1"/>
        <rFont val="方正仿宋_GBK"/>
        <charset val="134"/>
      </rPr>
      <t>，高</t>
    </r>
    <r>
      <rPr>
        <sz val="10"/>
        <color theme="1"/>
        <rFont val="Times New Roman"/>
        <charset val="134"/>
      </rPr>
      <t>0.2m</t>
    </r>
    <r>
      <rPr>
        <sz val="10"/>
        <color theme="1"/>
        <rFont val="方正仿宋_GBK"/>
        <charset val="134"/>
      </rPr>
      <t>，使用</t>
    </r>
    <r>
      <rPr>
        <sz val="10"/>
        <color theme="1"/>
        <rFont val="Times New Roman"/>
        <charset val="134"/>
      </rPr>
      <t>C25</t>
    </r>
    <r>
      <rPr>
        <sz val="10"/>
        <color theme="1"/>
        <rFont val="方正仿宋_GBK"/>
        <charset val="134"/>
      </rPr>
      <t>混凝土；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方正仿宋_GBK"/>
        <charset val="134"/>
      </rPr>
      <t>炭山二组小河边村内道路长</t>
    </r>
    <r>
      <rPr>
        <sz val="10"/>
        <color theme="1"/>
        <rFont val="Times New Roman"/>
        <charset val="134"/>
      </rPr>
      <t>600m</t>
    </r>
    <r>
      <rPr>
        <sz val="10"/>
        <color theme="1"/>
        <rFont val="方正仿宋_GBK"/>
        <charset val="134"/>
      </rPr>
      <t>，均宽</t>
    </r>
    <r>
      <rPr>
        <sz val="10"/>
        <color theme="1"/>
        <rFont val="Times New Roman"/>
        <charset val="134"/>
      </rPr>
      <t>3m</t>
    </r>
    <r>
      <rPr>
        <sz val="10"/>
        <color theme="1"/>
        <rFont val="方正仿宋_GBK"/>
        <charset val="134"/>
      </rPr>
      <t>，高</t>
    </r>
    <r>
      <rPr>
        <sz val="10"/>
        <color theme="1"/>
        <rFont val="Times New Roman"/>
        <charset val="134"/>
      </rPr>
      <t>0.2m</t>
    </r>
    <r>
      <rPr>
        <sz val="10"/>
        <color theme="1"/>
        <rFont val="方正仿宋_GBK"/>
        <charset val="134"/>
      </rPr>
      <t>，使用</t>
    </r>
    <r>
      <rPr>
        <sz val="10"/>
        <color theme="1"/>
        <rFont val="Times New Roman"/>
        <charset val="134"/>
      </rPr>
      <t>C25</t>
    </r>
    <r>
      <rPr>
        <sz val="10"/>
        <color theme="1"/>
        <rFont val="方正仿宋_GBK"/>
        <charset val="134"/>
      </rPr>
      <t>混凝土。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</si>
</sst>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方正小标宋_GBK"/>
      <charset val="134"/>
    </font>
    <font>
      <sz val="20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0"/>
      <color theme="1"/>
      <name val="方正小标宋_GBK"/>
      <charset val="134"/>
    </font>
    <font>
      <b/>
      <sz val="11"/>
      <color theme="1"/>
      <name val="方正仿宋_GBK"/>
      <charset val="134"/>
    </font>
    <font>
      <b/>
      <sz val="11"/>
      <color theme="1"/>
      <name val="Times New Roman"/>
      <charset val="134"/>
    </font>
    <font>
      <sz val="10"/>
      <color theme="1"/>
      <name val="Times New Roman"/>
      <charset val="0"/>
    </font>
    <font>
      <b/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方正仿宋_GBK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5"/>
  <sheetViews>
    <sheetView tabSelected="1" workbookViewId="0">
      <selection activeCell="Q15" sqref="Q15"/>
    </sheetView>
  </sheetViews>
  <sheetFormatPr defaultColWidth="9" defaultRowHeight="13.5"/>
  <cols>
    <col min="1" max="5" width="9" style="4"/>
    <col min="6" max="6" width="55.375" style="4" customWidth="1"/>
    <col min="7" max="7" width="9.5" style="4"/>
    <col min="8" max="10" width="9" style="4"/>
    <col min="11" max="11" width="6.5" style="4" customWidth="1"/>
    <col min="12" max="12" width="7.25" style="4" customWidth="1"/>
    <col min="13" max="14" width="9" style="4"/>
    <col min="15" max="15" width="6.5" style="4" customWidth="1"/>
    <col min="16" max="17" width="5.875" style="4" customWidth="1"/>
    <col min="18" max="18" width="11.875" style="5" customWidth="1"/>
    <col min="19" max="16384" width="9" style="4"/>
  </cols>
  <sheetData>
    <row r="1" ht="15" spans="1:18">
      <c r="A1" s="6"/>
      <c r="B1" s="6"/>
      <c r="C1" s="6"/>
      <c r="D1" s="6"/>
      <c r="E1" s="7"/>
      <c r="F1" s="8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8"/>
    </row>
    <row r="2" spans="1:18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>
      <c r="A4" s="11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/>
      <c r="J4" s="12"/>
      <c r="K4" s="39" t="s">
        <v>9</v>
      </c>
      <c r="L4" s="40"/>
      <c r="M4" s="40"/>
      <c r="N4" s="40"/>
      <c r="O4" s="40"/>
      <c r="P4" s="40"/>
      <c r="Q4" s="49" t="s">
        <v>10</v>
      </c>
      <c r="R4" s="50" t="s">
        <v>11</v>
      </c>
    </row>
    <row r="5" spans="1:18">
      <c r="A5" s="11"/>
      <c r="B5" s="12"/>
      <c r="C5" s="12"/>
      <c r="D5" s="12"/>
      <c r="E5" s="12"/>
      <c r="F5" s="12"/>
      <c r="G5" s="12"/>
      <c r="H5" s="12" t="s">
        <v>12</v>
      </c>
      <c r="I5" s="12" t="s">
        <v>13</v>
      </c>
      <c r="J5" s="12" t="s">
        <v>14</v>
      </c>
      <c r="K5" s="41" t="s">
        <v>15</v>
      </c>
      <c r="L5" s="41" t="s">
        <v>16</v>
      </c>
      <c r="M5" s="41" t="s">
        <v>17</v>
      </c>
      <c r="N5" s="41" t="s">
        <v>18</v>
      </c>
      <c r="O5" s="39" t="s">
        <v>19</v>
      </c>
      <c r="P5" s="40"/>
      <c r="Q5" s="51"/>
      <c r="R5" s="52"/>
    </row>
    <row r="6" spans="1:18">
      <c r="A6" s="11"/>
      <c r="B6" s="12"/>
      <c r="C6" s="12"/>
      <c r="D6" s="12"/>
      <c r="E6" s="12"/>
      <c r="F6" s="12"/>
      <c r="G6" s="12"/>
      <c r="H6" s="12"/>
      <c r="I6" s="12"/>
      <c r="J6" s="12"/>
      <c r="K6" s="42"/>
      <c r="L6" s="42"/>
      <c r="M6" s="42"/>
      <c r="N6" s="42"/>
      <c r="O6" s="12" t="s">
        <v>20</v>
      </c>
      <c r="P6" s="39" t="s">
        <v>21</v>
      </c>
      <c r="Q6" s="51"/>
      <c r="R6" s="53"/>
    </row>
    <row r="7" ht="15" spans="1:18">
      <c r="A7" s="13" t="s">
        <v>22</v>
      </c>
      <c r="B7" s="13"/>
      <c r="C7" s="13"/>
      <c r="D7" s="13"/>
      <c r="E7" s="13"/>
      <c r="F7" s="13"/>
      <c r="G7" s="14">
        <f>G8+G10+G13</f>
        <v>825.195</v>
      </c>
      <c r="H7" s="14">
        <f>H8+H10+H13</f>
        <v>725</v>
      </c>
      <c r="I7" s="14"/>
      <c r="J7" s="14">
        <f>J8+J10+J13</f>
        <v>100.195</v>
      </c>
      <c r="K7" s="43"/>
      <c r="L7" s="43"/>
      <c r="M7" s="43"/>
      <c r="N7" s="43"/>
      <c r="O7" s="44"/>
      <c r="P7" s="45"/>
      <c r="Q7" s="54"/>
      <c r="R7" s="55"/>
    </row>
    <row r="8" ht="15" spans="1:18">
      <c r="A8" s="15" t="s">
        <v>23</v>
      </c>
      <c r="B8" s="16"/>
      <c r="C8" s="16"/>
      <c r="D8" s="16"/>
      <c r="E8" s="17"/>
      <c r="F8" s="18" t="s">
        <v>24</v>
      </c>
      <c r="G8" s="19">
        <f>H8</f>
        <v>153</v>
      </c>
      <c r="H8" s="19">
        <f>H9</f>
        <v>153</v>
      </c>
      <c r="I8" s="19"/>
      <c r="J8" s="19"/>
      <c r="K8" s="44"/>
      <c r="L8" s="44"/>
      <c r="M8" s="44"/>
      <c r="N8" s="44"/>
      <c r="O8" s="44"/>
      <c r="P8" s="44"/>
      <c r="Q8" s="44"/>
      <c r="R8" s="56"/>
    </row>
    <row r="9" s="1" customFormat="1" ht="108" customHeight="1" spans="1:18">
      <c r="A9" s="20">
        <v>1</v>
      </c>
      <c r="B9" s="21" t="s">
        <v>25</v>
      </c>
      <c r="C9" s="21" t="s">
        <v>26</v>
      </c>
      <c r="D9" s="22" t="s">
        <v>27</v>
      </c>
      <c r="E9" s="23" t="s">
        <v>28</v>
      </c>
      <c r="F9" s="22" t="s">
        <v>29</v>
      </c>
      <c r="G9" s="24">
        <f>H9+I9+J9</f>
        <v>153</v>
      </c>
      <c r="H9" s="25">
        <v>153</v>
      </c>
      <c r="I9" s="25"/>
      <c r="J9" s="25"/>
      <c r="K9" s="20"/>
      <c r="L9" s="20"/>
      <c r="M9" s="20">
        <v>246</v>
      </c>
      <c r="N9" s="20">
        <v>618</v>
      </c>
      <c r="O9" s="20"/>
      <c r="P9" s="20"/>
      <c r="Q9" s="57" t="s">
        <v>30</v>
      </c>
      <c r="R9" s="22"/>
    </row>
    <row r="10" ht="85" customHeight="1" spans="1:18">
      <c r="A10" s="15" t="s">
        <v>31</v>
      </c>
      <c r="B10" s="16"/>
      <c r="C10" s="16"/>
      <c r="D10" s="16"/>
      <c r="E10" s="17"/>
      <c r="F10" s="18" t="s">
        <v>24</v>
      </c>
      <c r="G10" s="19">
        <f>SUM(G11:G12)</f>
        <v>620.7</v>
      </c>
      <c r="H10" s="19">
        <f>SUM(H11:H12)</f>
        <v>526</v>
      </c>
      <c r="I10" s="19">
        <f>SUM(I11:I12)</f>
        <v>0</v>
      </c>
      <c r="J10" s="19">
        <f>SUM(J11:J12)</f>
        <v>94.7</v>
      </c>
      <c r="K10" s="44"/>
      <c r="L10" s="44"/>
      <c r="M10" s="44"/>
      <c r="N10" s="44"/>
      <c r="O10" s="44"/>
      <c r="P10" s="44"/>
      <c r="Q10" s="44"/>
      <c r="R10" s="58"/>
    </row>
    <row r="11" s="1" customFormat="1" ht="75" customHeight="1" spans="1:18">
      <c r="A11" s="20">
        <v>1</v>
      </c>
      <c r="B11" s="26" t="s">
        <v>32</v>
      </c>
      <c r="C11" s="27" t="s">
        <v>33</v>
      </c>
      <c r="D11" s="28" t="s">
        <v>34</v>
      </c>
      <c r="E11" s="28" t="s">
        <v>35</v>
      </c>
      <c r="F11" s="29" t="s">
        <v>36</v>
      </c>
      <c r="G11" s="24">
        <f>H11+I11+J11</f>
        <v>388.2</v>
      </c>
      <c r="H11" s="24">
        <v>293.5</v>
      </c>
      <c r="I11" s="25"/>
      <c r="J11" s="36">
        <v>94.7</v>
      </c>
      <c r="K11" s="20"/>
      <c r="L11" s="20"/>
      <c r="M11" s="20">
        <v>270</v>
      </c>
      <c r="N11" s="46">
        <v>980</v>
      </c>
      <c r="O11" s="20">
        <v>20</v>
      </c>
      <c r="P11" s="20">
        <v>115</v>
      </c>
      <c r="Q11" s="57" t="s">
        <v>30</v>
      </c>
      <c r="R11" s="37"/>
    </row>
    <row r="12" s="1" customFormat="1" ht="268" customHeight="1" spans="1:18">
      <c r="A12" s="30">
        <v>2</v>
      </c>
      <c r="B12" s="26" t="s">
        <v>32</v>
      </c>
      <c r="C12" s="27" t="s">
        <v>33</v>
      </c>
      <c r="D12" s="28" t="s">
        <v>37</v>
      </c>
      <c r="E12" s="28" t="s">
        <v>35</v>
      </c>
      <c r="F12" s="31" t="s">
        <v>38</v>
      </c>
      <c r="G12" s="24">
        <f>H12+I12+J12</f>
        <v>232.5</v>
      </c>
      <c r="H12" s="24">
        <v>232.5</v>
      </c>
      <c r="I12" s="47"/>
      <c r="J12" s="47"/>
      <c r="K12" s="36"/>
      <c r="L12" s="36"/>
      <c r="M12" s="36">
        <v>102</v>
      </c>
      <c r="N12" s="36">
        <v>324</v>
      </c>
      <c r="O12" s="36">
        <v>10</v>
      </c>
      <c r="P12" s="36">
        <v>35</v>
      </c>
      <c r="Q12" s="57" t="s">
        <v>30</v>
      </c>
      <c r="R12" s="59"/>
    </row>
    <row r="13" s="2" customFormat="1" ht="36" customHeight="1" spans="1:18">
      <c r="A13" s="32" t="s">
        <v>39</v>
      </c>
      <c r="B13" s="33"/>
      <c r="C13" s="33"/>
      <c r="D13" s="33"/>
      <c r="E13" s="34"/>
      <c r="F13" s="18" t="s">
        <v>24</v>
      </c>
      <c r="G13" s="35">
        <f>G14+G15</f>
        <v>51.495</v>
      </c>
      <c r="H13" s="35">
        <f>H14+H15</f>
        <v>46</v>
      </c>
      <c r="I13" s="35">
        <f>I14+I15</f>
        <v>0</v>
      </c>
      <c r="J13" s="35">
        <f>J14+J15</f>
        <v>5.495</v>
      </c>
      <c r="K13" s="48"/>
      <c r="L13" s="48"/>
      <c r="M13" s="48"/>
      <c r="N13" s="48"/>
      <c r="O13" s="48"/>
      <c r="P13" s="48"/>
      <c r="Q13" s="48"/>
      <c r="R13" s="60"/>
    </row>
    <row r="14" s="3" customFormat="1" ht="65" customHeight="1" spans="1:18">
      <c r="A14" s="36">
        <v>1</v>
      </c>
      <c r="B14" s="36" t="s">
        <v>40</v>
      </c>
      <c r="C14" s="36" t="s">
        <v>41</v>
      </c>
      <c r="D14" s="37" t="s">
        <v>42</v>
      </c>
      <c r="E14" s="36" t="s">
        <v>43</v>
      </c>
      <c r="F14" s="28" t="s">
        <v>44</v>
      </c>
      <c r="G14" s="38">
        <v>17.695</v>
      </c>
      <c r="H14" s="24">
        <v>16</v>
      </c>
      <c r="I14" s="36"/>
      <c r="J14" s="36">
        <v>1.695</v>
      </c>
      <c r="K14" s="36">
        <v>1</v>
      </c>
      <c r="L14" s="36">
        <v>1</v>
      </c>
      <c r="M14" s="36">
        <v>73</v>
      </c>
      <c r="N14" s="36">
        <v>312</v>
      </c>
      <c r="O14" s="36"/>
      <c r="P14" s="36"/>
      <c r="Q14" s="57" t="s">
        <v>30</v>
      </c>
      <c r="R14" s="59"/>
    </row>
    <row r="15" s="3" customFormat="1" ht="88" customHeight="1" spans="1:18">
      <c r="A15" s="36">
        <v>2</v>
      </c>
      <c r="B15" s="36" t="s">
        <v>45</v>
      </c>
      <c r="C15" s="36" t="s">
        <v>46</v>
      </c>
      <c r="D15" s="37" t="s">
        <v>47</v>
      </c>
      <c r="E15" s="36" t="s">
        <v>43</v>
      </c>
      <c r="F15" s="23" t="s">
        <v>48</v>
      </c>
      <c r="G15" s="24">
        <v>33.8</v>
      </c>
      <c r="H15" s="24">
        <v>30</v>
      </c>
      <c r="I15" s="36"/>
      <c r="J15" s="36">
        <v>3.8</v>
      </c>
      <c r="K15" s="36">
        <v>1</v>
      </c>
      <c r="L15" s="36">
        <v>2</v>
      </c>
      <c r="M15" s="36">
        <v>137</v>
      </c>
      <c r="N15" s="36">
        <v>556</v>
      </c>
      <c r="O15" s="36"/>
      <c r="P15" s="36"/>
      <c r="Q15" s="57" t="s">
        <v>30</v>
      </c>
      <c r="R15" s="59"/>
    </row>
  </sheetData>
  <mergeCells count="25">
    <mergeCell ref="A1:D1"/>
    <mergeCell ref="H4:J4"/>
    <mergeCell ref="K4:P4"/>
    <mergeCell ref="O5:P5"/>
    <mergeCell ref="A7:F7"/>
    <mergeCell ref="A8:E8"/>
    <mergeCell ref="A10:E10"/>
    <mergeCell ref="A13:E13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M5:M6"/>
    <mergeCell ref="N5:N6"/>
    <mergeCell ref="Q4:Q7"/>
    <mergeCell ref="R4:R6"/>
    <mergeCell ref="A2:R3"/>
  </mergeCells>
  <pageMargins left="0.196527777777778" right="0.196527777777778" top="0.196527777777778" bottom="0.196527777777778" header="0.196527777777778" footer="0.196527777777778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曲靖市沾益县党政机关单位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巩固成果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马太平</cp:lastModifiedBy>
  <dcterms:created xsi:type="dcterms:W3CDTF">2023-12-28T07:16:00Z</dcterms:created>
  <dcterms:modified xsi:type="dcterms:W3CDTF">2024-12-25T03:50:00Z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405B320E370B46239F5B6CDAF327F1D7_13</vt:lpwstr>
  </property>
  <property fmtid="{D5CDD505-2E9C-101B-9397-08002B2CF9AE}" pid="3" name="KSOProductBuildVer">
    <vt:lpwstr>2052-12.1.0.15336</vt:lpwstr>
  </property>
</Properties>
</file>