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附件1" sheetId="6" r:id="rId1"/>
  </sheets>
  <definedNames>
    <definedName name="_xlnm._FilterDatabase" localSheetId="0" hidden="1">附件1!$A$7:$I$15</definedName>
  </definedNames>
  <calcPr calcId="144525"/>
</workbook>
</file>

<file path=xl/sharedStrings.xml><?xml version="1.0" encoding="utf-8"?>
<sst xmlns="http://schemas.openxmlformats.org/spreadsheetml/2006/main" count="60" uniqueCount="47">
  <si>
    <t>曲靖市沾益区2024年度（第四批次）衔接资金项目完成情况表</t>
  </si>
  <si>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</si>
  <si>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项目名称</t>
    </r>
  </si>
  <si>
    <r>
      <rPr>
        <b/>
        <sz val="11"/>
        <rFont val="方正仿宋_GBK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类型</t>
    </r>
  </si>
  <si>
    <r>
      <rPr>
        <b/>
        <sz val="11"/>
        <rFont val="方正仿宋_GBK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实施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</si>
  <si>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r>
      <rPr>
        <b/>
        <sz val="11"/>
        <rFont val="方正仿宋_GBK"/>
        <charset val="134"/>
      </rPr>
      <t>项目建设内容</t>
    </r>
  </si>
  <si>
    <t>计划安排补助资金</t>
  </si>
  <si>
    <t>完成情况</t>
  </si>
  <si>
    <r>
      <rPr>
        <b/>
        <sz val="11"/>
        <color theme="1"/>
        <rFont val="方正仿宋_GBK"/>
        <charset val="134"/>
      </rPr>
      <t>备注</t>
    </r>
  </si>
  <si>
    <r>
      <rPr>
        <b/>
        <sz val="11"/>
        <rFont val="方正仿宋_GBK"/>
        <charset val="134"/>
      </rPr>
      <t>资金来源：第二批省级资金</t>
    </r>
    <r>
      <rPr>
        <b/>
        <sz val="11"/>
        <rFont val="Times New Roman"/>
        <charset val="134"/>
      </rPr>
      <t>1316</t>
    </r>
    <r>
      <rPr>
        <b/>
        <sz val="11"/>
        <rFont val="方正仿宋_GBK"/>
        <charset val="134"/>
      </rPr>
      <t>万元，第二批中央预留的雨露计划补助资金预计剩余</t>
    </r>
    <r>
      <rPr>
        <b/>
        <sz val="11"/>
        <rFont val="Times New Roman"/>
        <charset val="134"/>
      </rPr>
      <t>34.2</t>
    </r>
    <r>
      <rPr>
        <b/>
        <sz val="11"/>
        <rFont val="方正仿宋_GBK"/>
        <charset val="134"/>
      </rPr>
      <t>万元，合计</t>
    </r>
    <r>
      <rPr>
        <b/>
        <sz val="11"/>
        <rFont val="Times New Roman"/>
        <charset val="134"/>
      </rPr>
      <t>1350.2</t>
    </r>
    <r>
      <rPr>
        <b/>
        <sz val="11"/>
        <rFont val="方正仿宋_GBK"/>
        <charset val="134"/>
      </rPr>
      <t>万元。</t>
    </r>
  </si>
  <si>
    <r>
      <rPr>
        <b/>
        <sz val="9"/>
        <color theme="1"/>
        <rFont val="方正仿宋_GBK"/>
        <charset val="134"/>
      </rPr>
      <t>合计</t>
    </r>
  </si>
  <si>
    <r>
      <rPr>
        <b/>
        <sz val="9"/>
        <color theme="1"/>
        <rFont val="方正仿宋_GBK"/>
        <charset val="134"/>
      </rPr>
      <t>一、到人到户</t>
    </r>
    <r>
      <rPr>
        <b/>
        <sz val="9"/>
        <color theme="1"/>
        <rFont val="Times New Roman"/>
        <charset val="134"/>
      </rPr>
      <t xml:space="preserve"> </t>
    </r>
    <r>
      <rPr>
        <b/>
        <sz val="9"/>
        <color theme="1"/>
        <rFont val="方正仿宋_GBK"/>
        <charset val="134"/>
      </rPr>
      <t>项目</t>
    </r>
    <r>
      <rPr>
        <b/>
        <sz val="9"/>
        <color theme="1"/>
        <rFont val="Times New Roman"/>
        <charset val="134"/>
      </rPr>
      <t>1</t>
    </r>
    <r>
      <rPr>
        <b/>
        <sz val="9"/>
        <color theme="1"/>
        <rFont val="方正仿宋_GBK"/>
        <charset val="134"/>
      </rPr>
      <t>件</t>
    </r>
  </si>
  <si>
    <r>
      <rPr>
        <sz val="10"/>
        <color theme="1"/>
        <rFont val="方正仿宋_GBK"/>
        <charset val="134"/>
      </rPr>
      <t>务工交通补助项目</t>
    </r>
  </si>
  <si>
    <r>
      <rPr>
        <sz val="10"/>
        <color theme="1"/>
        <rFont val="方正仿宋_GBK"/>
        <charset val="134"/>
      </rPr>
      <t>就业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补助</t>
    </r>
  </si>
  <si>
    <r>
      <rPr>
        <sz val="10"/>
        <color theme="1"/>
        <rFont val="方正仿宋_GBK"/>
        <charset val="134"/>
      </rPr>
      <t>区人社局</t>
    </r>
  </si>
  <si>
    <r>
      <rPr>
        <sz val="10"/>
        <rFont val="方正仿宋_GBK"/>
        <charset val="134"/>
      </rPr>
      <t>按照脱贫人口（含监测对象）稳定在省外务工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个月以上进行交通补助的要求，补助标准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人，计划安排资金</t>
    </r>
    <r>
      <rPr>
        <sz val="10"/>
        <rFont val="Times New Roman"/>
        <charset val="134"/>
      </rPr>
      <t>180</t>
    </r>
    <r>
      <rPr>
        <sz val="10"/>
        <rFont val="方正仿宋_GBK"/>
        <charset val="134"/>
      </rPr>
      <t>万元；按照脱贫人口（含监测对象）稳定在市外省内稳定务工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个月以上进行交通补助的要求，补助标准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人，计划安排资金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万元。合计需资金</t>
    </r>
    <r>
      <rPr>
        <sz val="10"/>
        <rFont val="Times New Roman"/>
        <charset val="134"/>
      </rPr>
      <t>230</t>
    </r>
    <r>
      <rPr>
        <sz val="10"/>
        <rFont val="方正仿宋_GBK"/>
        <charset val="134"/>
      </rPr>
      <t>万元。</t>
    </r>
  </si>
  <si>
    <t>已完成</t>
  </si>
  <si>
    <r>
      <rPr>
        <b/>
        <sz val="10"/>
        <color theme="1"/>
        <rFont val="方正仿宋_GBK"/>
        <charset val="134"/>
      </rPr>
      <t>二、产业发展项目</t>
    </r>
    <r>
      <rPr>
        <b/>
        <sz val="10"/>
        <color theme="1"/>
        <rFont val="Times New Roman"/>
        <charset val="134"/>
      </rPr>
      <t>5</t>
    </r>
    <r>
      <rPr>
        <b/>
        <sz val="10"/>
        <color theme="1"/>
        <rFont val="方正仿宋_GBK"/>
        <charset val="134"/>
      </rPr>
      <t>件</t>
    </r>
  </si>
  <si>
    <t>联农带农经营主体奖补项目</t>
  </si>
  <si>
    <r>
      <rPr>
        <sz val="10"/>
        <color theme="1"/>
        <rFont val="方正仿宋_GBK"/>
        <charset val="134"/>
      </rPr>
      <t>产业发展</t>
    </r>
  </si>
  <si>
    <r>
      <rPr>
        <sz val="10"/>
        <color theme="1"/>
        <rFont val="方正仿宋_GBK"/>
        <charset val="134"/>
      </rPr>
      <t>区农业农村局</t>
    </r>
  </si>
  <si>
    <t>按照《云南省支持联农带农经营主体奖补办法（试行）》的通知，文件要求，对符合条件的经营主体进行奖补</t>
  </si>
  <si>
    <t>大坡乡威格村委会李家村宜居宜业和美乡村建设项目</t>
  </si>
  <si>
    <r>
      <rPr>
        <sz val="10"/>
        <color theme="1"/>
        <rFont val="方正仿宋_GBK"/>
        <charset val="134"/>
      </rPr>
      <t>产业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发展</t>
    </r>
  </si>
  <si>
    <r>
      <rPr>
        <sz val="10"/>
        <color theme="1"/>
        <rFont val="方正仿宋_GBK"/>
        <charset val="134"/>
      </rPr>
      <t>大坡乡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</si>
  <si>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产业配套场地硬化</t>
    </r>
    <r>
      <rPr>
        <sz val="10"/>
        <rFont val="Times New Roman"/>
        <charset val="134"/>
      </rPr>
      <t>160m</t>
    </r>
    <r>
      <rPr>
        <sz val="10"/>
        <color theme="1"/>
        <rFont val="Times New Roman"/>
        <charset val="134"/>
      </rPr>
      <t>³</t>
    </r>
    <r>
      <rPr>
        <sz val="10"/>
        <color theme="1"/>
        <rFont val="方正仿宋_GBK"/>
        <charset val="134"/>
      </rPr>
      <t>需资金</t>
    </r>
    <r>
      <rPr>
        <sz val="10"/>
        <color theme="1"/>
        <rFont val="Times New Roman"/>
        <charset val="134"/>
      </rPr>
      <t>29.6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产业配套沟渠及产业道路硬化需资金</t>
    </r>
    <r>
      <rPr>
        <sz val="10"/>
        <color theme="1"/>
        <rFont val="Times New Roman"/>
        <charset val="134"/>
      </rPr>
      <t>154.8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旅居房屋改造</t>
    </r>
    <r>
      <rPr>
        <sz val="10"/>
        <color theme="1"/>
        <rFont val="Times New Roman"/>
        <charset val="134"/>
      </rPr>
      <t>21</t>
    </r>
    <r>
      <rPr>
        <sz val="10"/>
        <color theme="1"/>
        <rFont val="方正仿宋_GBK"/>
        <charset val="134"/>
      </rPr>
      <t>间，</t>
    </r>
    <r>
      <rPr>
        <sz val="10"/>
        <color theme="1"/>
        <rFont val="Times New Roman"/>
        <charset val="134"/>
      </rPr>
      <t>2650</t>
    </r>
    <r>
      <rPr>
        <sz val="10"/>
        <color theme="1"/>
        <rFont val="方正仿宋_GBK"/>
        <charset val="134"/>
      </rPr>
      <t>㎡需资金</t>
    </r>
    <r>
      <rPr>
        <sz val="10"/>
        <color theme="1"/>
        <rFont val="Times New Roman"/>
        <charset val="134"/>
      </rPr>
      <t>210.75</t>
    </r>
    <r>
      <rPr>
        <sz val="10"/>
        <color theme="1"/>
        <rFont val="方正仿宋_GBK"/>
        <charset val="134"/>
      </rPr>
      <t>万元。合计需资金</t>
    </r>
    <r>
      <rPr>
        <sz val="10"/>
        <color theme="1"/>
        <rFont val="Times New Roman"/>
        <charset val="134"/>
      </rPr>
      <t>397.15</t>
    </r>
    <r>
      <rPr>
        <sz val="10"/>
        <color theme="1"/>
        <rFont val="方正仿宋_GBK"/>
        <charset val="134"/>
      </rPr>
      <t>万元。</t>
    </r>
  </si>
  <si>
    <t>花山街道松林社区九龙山村宜居宜业和美乡村建设项目</t>
  </si>
  <si>
    <r>
      <rPr>
        <sz val="10"/>
        <color theme="1"/>
        <rFont val="方正仿宋_GBK"/>
        <charset val="134"/>
      </rPr>
      <t>花山街道</t>
    </r>
  </si>
  <si>
    <r>
      <rPr>
        <sz val="10"/>
        <rFont val="方正仿宋_GBK"/>
        <charset val="134"/>
      </rPr>
      <t>松林豆腐加工坊：搭建中型框架结构厂房（含三通一平）：库体框架</t>
    </r>
    <r>
      <rPr>
        <sz val="10"/>
        <rFont val="Times New Roman"/>
        <charset val="134"/>
      </rPr>
      <t>Ø200</t>
    </r>
    <r>
      <rPr>
        <sz val="10"/>
        <rFont val="方正仿宋_GBK"/>
        <charset val="134"/>
      </rPr>
      <t>镀锌管，大棚长</t>
    </r>
    <r>
      <rPr>
        <sz val="10"/>
        <rFont val="Times New Roman"/>
        <charset val="134"/>
      </rPr>
      <t>46m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9.5m</t>
    </r>
    <r>
      <rPr>
        <sz val="10"/>
        <rFont val="方正仿宋_GBK"/>
        <charset val="134"/>
      </rPr>
      <t>，屋脊高</t>
    </r>
    <r>
      <rPr>
        <sz val="10"/>
        <rFont val="Times New Roman"/>
        <charset val="134"/>
      </rPr>
      <t>5.5m</t>
    </r>
    <r>
      <rPr>
        <sz val="10"/>
        <rFont val="方正仿宋_GBK"/>
        <charset val="134"/>
      </rPr>
      <t>，总面积</t>
    </r>
    <r>
      <rPr>
        <sz val="10"/>
        <rFont val="Times New Roman"/>
        <charset val="134"/>
      </rPr>
      <t>437</t>
    </r>
    <r>
      <rPr>
        <sz val="10"/>
        <rFont val="方正仿宋_GBK"/>
        <charset val="134"/>
      </rPr>
      <t>㎡，单价</t>
    </r>
    <r>
      <rPr>
        <sz val="10"/>
        <rFont val="Times New Roman"/>
        <charset val="134"/>
      </rPr>
      <t>1380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㎡，预计投入资金</t>
    </r>
    <r>
      <rPr>
        <sz val="10"/>
        <rFont val="Times New Roman"/>
        <charset val="134"/>
      </rPr>
      <t>60.306</t>
    </r>
    <r>
      <rPr>
        <sz val="10"/>
        <rFont val="方正仿宋_GBK"/>
        <charset val="134"/>
      </rPr>
      <t>万元，其中申请衔接资金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万元，自筹资金</t>
    </r>
    <r>
      <rPr>
        <sz val="10"/>
        <rFont val="Times New Roman"/>
        <charset val="134"/>
      </rPr>
      <t>0.306</t>
    </r>
    <r>
      <rPr>
        <sz val="10"/>
        <rFont val="方正仿宋_GBK"/>
        <charset val="134"/>
      </rPr>
      <t>元。</t>
    </r>
  </si>
  <si>
    <t>西平街道特色种养产业园项目（一期）</t>
  </si>
  <si>
    <r>
      <rPr>
        <sz val="10"/>
        <color theme="1"/>
        <rFont val="方正仿宋_GBK"/>
        <charset val="134"/>
      </rPr>
      <t>西平街道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</si>
  <si>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建设占地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㎡蝴蝶养殖中心；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改造蝴蝶标本制作室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㎡；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.铺设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米宽，</t>
    </r>
    <r>
      <rPr>
        <sz val="10"/>
        <rFont val="Times New Roman"/>
        <charset val="134"/>
      </rPr>
      <t>5000</t>
    </r>
    <r>
      <rPr>
        <sz val="10"/>
        <rFont val="方正仿宋_GBK"/>
        <charset val="134"/>
      </rPr>
      <t>米长碎石生产道路一条；建设挡墙</t>
    </r>
    <r>
      <rPr>
        <sz val="10"/>
        <rFont val="Times New Roman"/>
        <charset val="134"/>
      </rPr>
      <t>500m³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
4.</t>
    </r>
    <r>
      <rPr>
        <sz val="10"/>
        <rFont val="方正仿宋_GBK"/>
        <charset val="134"/>
      </rPr>
      <t>配套种植宿主植物、蜜源植物、饲养植物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亩。</t>
    </r>
  </si>
  <si>
    <t>花山农业产业园高标准育苗基地项目（二期）</t>
  </si>
  <si>
    <r>
      <rPr>
        <sz val="10"/>
        <color theme="1"/>
        <rFont val="方正仿宋_GBK"/>
        <charset val="134"/>
      </rPr>
      <t>区农林投公司</t>
    </r>
  </si>
  <si>
    <r>
      <rPr>
        <sz val="10"/>
        <rFont val="方正仿宋_GBK"/>
        <charset val="134"/>
      </rPr>
      <t>在盘江镇中村村委会，建设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栋现代化标准联栋塑料棚膜温室，每栋占地</t>
    </r>
    <r>
      <rPr>
        <sz val="10"/>
        <rFont val="Times New Roman"/>
        <charset val="134"/>
      </rPr>
      <t>3200</t>
    </r>
    <r>
      <rPr>
        <sz val="10"/>
        <rFont val="方正仿宋_GBK"/>
        <charset val="134"/>
      </rPr>
      <t>㎡，总计</t>
    </r>
    <r>
      <rPr>
        <sz val="10"/>
        <rFont val="Times New Roman"/>
        <charset val="134"/>
      </rPr>
      <t>19200</t>
    </r>
    <r>
      <rPr>
        <sz val="10"/>
        <rFont val="方正仿宋_GBK"/>
        <charset val="134"/>
      </rPr>
      <t>㎡，肩高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米、顶高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米，每平方米综合造价</t>
    </r>
    <r>
      <rPr>
        <sz val="10"/>
        <rFont val="Times New Roman"/>
        <charset val="134"/>
      </rPr>
      <t>187.5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含大棚基础，镀锌方管框架，外部安装塑料棚膜，温室顶窗和侧膜安装电动开窗电机，内部安装电动内遮阳网；内部建设地面潮汐漫灌池，装配全自动智能施肥、打药系统；配套供电、外部供水等设施建设；预计投资</t>
    </r>
    <r>
      <rPr>
        <sz val="10"/>
        <rFont val="Times New Roman"/>
        <charset val="134"/>
      </rPr>
      <t>385</t>
    </r>
    <r>
      <rPr>
        <sz val="10"/>
        <rFont val="方正仿宋_GBK"/>
        <charset val="134"/>
      </rPr>
      <t>万元。申请衔接资金</t>
    </r>
    <r>
      <rPr>
        <sz val="10"/>
        <rFont val="Times New Roman"/>
        <charset val="134"/>
      </rPr>
      <t>364.2</t>
    </r>
    <r>
      <rPr>
        <sz val="10"/>
        <rFont val="方正仿宋_GBK"/>
        <charset val="134"/>
      </rPr>
      <t>万元，自筹资金</t>
    </r>
    <r>
      <rPr>
        <sz val="10"/>
        <rFont val="Times New Roman"/>
        <charset val="134"/>
      </rPr>
      <t>20.8</t>
    </r>
    <r>
      <rPr>
        <sz val="10"/>
        <rFont val="方正仿宋_GBK"/>
        <charset val="134"/>
      </rPr>
      <t>万元。</t>
    </r>
  </si>
  <si>
    <r>
      <rPr>
        <b/>
        <sz val="10"/>
        <color theme="1"/>
        <rFont val="方正仿宋_GBK"/>
        <charset val="134"/>
      </rPr>
      <t>三、乡村建设项目</t>
    </r>
    <r>
      <rPr>
        <b/>
        <sz val="10"/>
        <color theme="1"/>
        <rFont val="Times New Roman"/>
        <charset val="134"/>
      </rPr>
      <t>2</t>
    </r>
    <r>
      <rPr>
        <b/>
        <sz val="10"/>
        <color theme="1"/>
        <rFont val="方正仿宋_GBK"/>
        <charset val="134"/>
      </rPr>
      <t>件</t>
    </r>
  </si>
  <si>
    <t>炎方乡五拐村委会二组道路硬化项目</t>
  </si>
  <si>
    <r>
      <rPr>
        <sz val="10"/>
        <color theme="1"/>
        <rFont val="方正仿宋_GBK"/>
        <charset val="134"/>
      </rPr>
      <t>乡村建设</t>
    </r>
  </si>
  <si>
    <r>
      <rPr>
        <sz val="10"/>
        <color theme="1"/>
        <rFont val="方正仿宋_GBK"/>
        <charset val="134"/>
      </rPr>
      <t>炎方乡</t>
    </r>
  </si>
  <si>
    <r>
      <rPr>
        <sz val="10"/>
        <rFont val="方正仿宋_GBK"/>
        <charset val="134"/>
      </rPr>
      <t>五拐村委会色基到高家道路硬化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段，第一段长</t>
    </r>
    <r>
      <rPr>
        <sz val="10"/>
        <rFont val="Times New Roman"/>
        <charset val="134"/>
      </rPr>
      <t>280m</t>
    </r>
    <r>
      <rPr>
        <sz val="10"/>
        <rFont val="方正仿宋_GBK"/>
        <charset val="134"/>
      </rPr>
      <t>，均宽</t>
    </r>
    <r>
      <rPr>
        <sz val="10"/>
        <rFont val="Times New Roman"/>
        <charset val="134"/>
      </rPr>
      <t>4m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224m³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C30</t>
    </r>
    <r>
      <rPr>
        <sz val="10"/>
        <rFont val="方正仿宋_GBK"/>
        <charset val="134"/>
      </rPr>
      <t>混凝土路面，第二段长</t>
    </r>
    <r>
      <rPr>
        <sz val="10"/>
        <rFont val="Times New Roman"/>
        <charset val="134"/>
      </rPr>
      <t>131m</t>
    </r>
    <r>
      <rPr>
        <sz val="10"/>
        <rFont val="方正仿宋_GBK"/>
        <charset val="134"/>
      </rPr>
      <t>，均宽</t>
    </r>
    <r>
      <rPr>
        <sz val="10"/>
        <rFont val="Times New Roman"/>
        <charset val="134"/>
      </rPr>
      <t>3.5m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91.7m³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C30</t>
    </r>
    <r>
      <rPr>
        <sz val="10"/>
        <rFont val="方正仿宋_GBK"/>
        <charset val="134"/>
      </rPr>
      <t>混凝土路面及土夹石垫层找平，需资金</t>
    </r>
    <r>
      <rPr>
        <sz val="10"/>
        <rFont val="Times New Roman"/>
        <charset val="134"/>
      </rPr>
      <t>20.5</t>
    </r>
    <r>
      <rPr>
        <sz val="10"/>
        <rFont val="方正仿宋_GBK"/>
        <charset val="134"/>
      </rPr>
      <t>万元。大村子村内道路硬化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段，长</t>
    </r>
    <r>
      <rPr>
        <sz val="10"/>
        <rFont val="Times New Roman"/>
        <charset val="134"/>
      </rPr>
      <t>418m</t>
    </r>
    <r>
      <rPr>
        <sz val="10"/>
        <rFont val="方正仿宋_GBK"/>
        <charset val="134"/>
      </rPr>
      <t>，均宽</t>
    </r>
    <r>
      <rPr>
        <sz val="10"/>
        <rFont val="Times New Roman"/>
        <charset val="134"/>
      </rPr>
      <t>4m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0.15m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250.8m³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C30</t>
    </r>
    <r>
      <rPr>
        <sz val="10"/>
        <rFont val="方正仿宋_GBK"/>
        <charset val="134"/>
      </rPr>
      <t>混凝土路面，需资金</t>
    </r>
    <r>
      <rPr>
        <sz val="10"/>
        <rFont val="Times New Roman"/>
        <charset val="134"/>
      </rPr>
      <t>12.5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</si>
  <si>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沾益区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仿宋_GBK"/>
        <charset val="134"/>
      </rPr>
      <t>年农村供水保障巩固提升项目</t>
    </r>
  </si>
  <si>
    <t>乡村建设</t>
  </si>
  <si>
    <t>金龙街道、炎方乡、播乐乡、菱角乡、德泽乡、大坡乡</t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</si>
  <si>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、新建泵站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套，两用一备；配电柜及自控系统各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套，安装滤料；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、供水主管</t>
    </r>
    <r>
      <rPr>
        <sz val="10"/>
        <color theme="1"/>
        <rFont val="Times New Roman"/>
        <charset val="134"/>
      </rPr>
      <t>6.8</t>
    </r>
    <r>
      <rPr>
        <sz val="10"/>
        <color theme="1"/>
        <rFont val="方正仿宋_GBK"/>
        <charset val="134"/>
      </rPr>
      <t>千米，</t>
    </r>
    <r>
      <rPr>
        <sz val="10"/>
        <color theme="1"/>
        <rFont val="Times New Roman"/>
        <charset val="134"/>
      </rPr>
      <t>De75PE100-1.6MPa</t>
    </r>
    <r>
      <rPr>
        <sz val="10"/>
        <color theme="1"/>
        <rFont val="方正仿宋_GBK"/>
        <charset val="134"/>
      </rPr>
      <t>；村内户管管网改造</t>
    </r>
    <r>
      <rPr>
        <sz val="10"/>
        <color theme="1"/>
        <rFont val="Times New Roman"/>
        <charset val="134"/>
      </rPr>
      <t>7.8</t>
    </r>
    <r>
      <rPr>
        <sz val="10"/>
        <color theme="1"/>
        <rFont val="方正仿宋_GBK"/>
        <charset val="134"/>
      </rPr>
      <t>千米，新建村内输水管网</t>
    </r>
    <r>
      <rPr>
        <sz val="10"/>
        <color theme="1"/>
        <rFont val="Times New Roman"/>
        <charset val="134"/>
      </rPr>
      <t>PE100</t>
    </r>
    <r>
      <rPr>
        <sz val="10"/>
        <color theme="1"/>
        <rFont val="方正仿宋_GBK"/>
        <charset val="134"/>
      </rPr>
      <t>级</t>
    </r>
    <r>
      <rPr>
        <sz val="10"/>
        <color theme="1"/>
        <rFont val="Times New Roman"/>
        <charset val="134"/>
      </rPr>
      <t>-DN63-1.6MP3850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PE100</t>
    </r>
    <r>
      <rPr>
        <sz val="10"/>
        <color theme="1"/>
        <rFont val="方正仿宋_GBK"/>
        <charset val="134"/>
      </rPr>
      <t>级</t>
    </r>
    <r>
      <rPr>
        <sz val="10"/>
        <color theme="1"/>
        <rFont val="Times New Roman"/>
        <charset val="134"/>
      </rPr>
      <t>-DN50-1.6MP4835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PE100</t>
    </r>
    <r>
      <rPr>
        <sz val="10"/>
        <color theme="1"/>
        <rFont val="方正仿宋_GBK"/>
        <charset val="134"/>
      </rPr>
      <t>级</t>
    </r>
    <r>
      <rPr>
        <sz val="10"/>
        <color theme="1"/>
        <rFont val="Times New Roman"/>
        <charset val="134"/>
      </rPr>
      <t>-DN40-1.25MP2850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PE100</t>
    </r>
    <r>
      <rPr>
        <sz val="10"/>
        <color theme="1"/>
        <rFont val="方正仿宋_GBK"/>
        <charset val="134"/>
      </rPr>
      <t>级</t>
    </r>
    <r>
      <rPr>
        <sz val="10"/>
        <color theme="1"/>
        <rFont val="Times New Roman"/>
        <charset val="134"/>
      </rPr>
      <t>-DN32-1.25MP3640</t>
    </r>
    <r>
      <rPr>
        <sz val="10"/>
        <color theme="1"/>
        <rFont val="方正仿宋_GBK"/>
        <charset val="134"/>
      </rPr>
      <t>米，</t>
    </r>
    <r>
      <rPr>
        <sz val="10"/>
        <color theme="1"/>
        <rFont val="Times New Roman"/>
        <charset val="134"/>
      </rPr>
      <t>PE100</t>
    </r>
    <r>
      <rPr>
        <sz val="10"/>
        <color theme="1"/>
        <rFont val="方正仿宋_GBK"/>
        <charset val="134"/>
      </rPr>
      <t>级</t>
    </r>
    <r>
      <rPr>
        <sz val="10"/>
        <color theme="1"/>
        <rFont val="Times New Roman"/>
        <charset val="134"/>
      </rPr>
      <t>-DN25-1.25MP3850</t>
    </r>
    <r>
      <rPr>
        <sz val="10"/>
        <color theme="1"/>
        <rFont val="方正仿宋_GBK"/>
        <charset val="134"/>
      </rPr>
      <t>米，村内道路切割</t>
    </r>
    <r>
      <rPr>
        <sz val="10"/>
        <color theme="1"/>
        <rFont val="Times New Roman"/>
        <charset val="134"/>
      </rPr>
      <t>1160</t>
    </r>
    <r>
      <rPr>
        <sz val="10"/>
        <color theme="1"/>
        <rFont val="方正仿宋_GBK"/>
        <charset val="134"/>
      </rPr>
      <t>米，闸阀井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座；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、新建</t>
    </r>
    <r>
      <rPr>
        <sz val="10"/>
        <color theme="1"/>
        <rFont val="Times New Roman"/>
        <charset val="134"/>
      </rPr>
      <t>50³</t>
    </r>
    <r>
      <rPr>
        <sz val="10"/>
        <color theme="1"/>
        <rFont val="方正仿宋_GBK"/>
        <charset val="134"/>
      </rPr>
      <t>水池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座、安装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方正仿宋_GBK"/>
        <charset val="134"/>
      </rPr>
      <t>引水管道</t>
    </r>
    <r>
      <rPr>
        <sz val="10"/>
        <color theme="1"/>
        <rFont val="Times New Roman"/>
        <charset val="134"/>
      </rPr>
      <t>DN40-1.25Mpa ,2000m</t>
    </r>
    <r>
      <rPr>
        <sz val="10"/>
        <color theme="1"/>
        <rFont val="方正仿宋_GBK"/>
        <charset val="134"/>
      </rPr>
      <t>、</t>
    </r>
    <r>
      <rPr>
        <sz val="10"/>
        <color theme="1"/>
        <rFont val="Times New Roman"/>
        <charset val="134"/>
      </rPr>
      <t>DN25-1.25Mpa ,3500m</t>
    </r>
    <r>
      <rPr>
        <sz val="10"/>
        <color theme="1"/>
        <rFont val="方正仿宋_GBK"/>
        <charset val="134"/>
      </rPr>
      <t>、安装计量设施</t>
    </r>
    <r>
      <rPr>
        <sz val="10"/>
        <color theme="1"/>
        <rFont val="Times New Roman"/>
        <charset val="134"/>
      </rPr>
      <t>106</t>
    </r>
    <r>
      <rPr>
        <sz val="10"/>
        <color theme="1"/>
        <rFont val="方正仿宋_GBK"/>
        <charset val="134"/>
      </rPr>
      <t>套；</t>
    </r>
    <r>
      <rPr>
        <sz val="10"/>
        <color theme="1"/>
        <rFont val="Times New Roman"/>
        <charset val="134"/>
      </rPr>
      <t>4</t>
    </r>
    <r>
      <rPr>
        <sz val="10"/>
        <color theme="1"/>
        <rFont val="方正仿宋_GBK"/>
        <charset val="134"/>
      </rPr>
      <t>、改造延伸提水管网</t>
    </r>
    <r>
      <rPr>
        <sz val="10"/>
        <color theme="1"/>
        <rFont val="Times New Roman"/>
        <charset val="134"/>
      </rPr>
      <t>4.5</t>
    </r>
    <r>
      <rPr>
        <sz val="10"/>
        <color theme="1"/>
        <rFont val="方正仿宋_GBK"/>
        <charset val="134"/>
      </rPr>
      <t>公里；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、土方开挖回填</t>
    </r>
    <r>
      <rPr>
        <sz val="10"/>
        <color theme="1"/>
        <rFont val="Times New Roman"/>
        <charset val="134"/>
      </rPr>
      <t>3600m³</t>
    </r>
    <r>
      <rPr>
        <sz val="10"/>
        <color theme="1"/>
        <rFont val="宋体"/>
        <charset val="134"/>
      </rPr>
      <t>。</t>
    </r>
  </si>
  <si>
    <r>
      <rPr>
        <b/>
        <sz val="10"/>
        <color theme="1"/>
        <rFont val="方正仿宋_GBK"/>
        <charset val="134"/>
      </rPr>
      <t>四、其他项目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方正仿宋_GBK"/>
        <charset val="134"/>
      </rPr>
      <t>件</t>
    </r>
  </si>
  <si>
    <r>
      <rPr>
        <sz val="10"/>
        <color theme="1"/>
        <rFont val="方正仿宋_GBK"/>
        <charset val="134"/>
      </rPr>
      <t>项目管理费</t>
    </r>
  </si>
  <si>
    <r>
      <rPr>
        <sz val="10"/>
        <color theme="1"/>
        <rFont val="方正仿宋_GBK"/>
        <charset val="134"/>
      </rPr>
      <t>按照财政衔接推进乡村振兴补助资金管理办法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方正仿宋_GBK"/>
        <charset val="134"/>
      </rPr>
      <t>从下达到县的省级财政衔接资金中，按照最高不超</t>
    </r>
    <r>
      <rPr>
        <sz val="10"/>
        <color theme="1"/>
        <rFont val="Times New Roman"/>
        <charset val="134"/>
      </rPr>
      <t>3%</t>
    </r>
    <r>
      <rPr>
        <sz val="10"/>
        <color theme="1"/>
        <rFont val="方正仿宋_GBK"/>
        <charset val="134"/>
      </rPr>
      <t>的比例，统筹安排项目管理费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方正仿宋_GBK"/>
        <charset val="134"/>
      </rPr>
      <t>有关规定，提取项目管理费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万元，用于聘请第三方对全区衔接资金绩效评价进行业务指导。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</si>
</sst>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9"/>
      <color theme="1"/>
      <name val="方正仿宋_GBK"/>
      <charset val="134"/>
    </font>
    <font>
      <sz val="10"/>
      <name val="方正仿宋_GBK"/>
      <charset val="134"/>
    </font>
    <font>
      <sz val="10"/>
      <color theme="1"/>
      <name val="Times New Roman"/>
      <charset val="0"/>
    </font>
    <font>
      <sz val="10"/>
      <color theme="1"/>
      <name val="宋体"/>
      <charset val="0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0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0"/>
      <color rgb="FF000000"/>
      <name val="方正仿宋_GBK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>
      <alignment horizontal="left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5" xfId="0" applyNumberFormat="1" applyFont="1" applyFill="1" applyBorder="1" applyAlignment="1" applyProtection="1">
      <alignment vertical="center" wrapText="1"/>
      <protection locked="0"/>
    </xf>
    <xf numFmtId="176" fontId="11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2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8"/>
  <sheetViews>
    <sheetView tabSelected="1" workbookViewId="0">
      <selection activeCell="G18" sqref="G18"/>
    </sheetView>
  </sheetViews>
  <sheetFormatPr defaultColWidth="9" defaultRowHeight="15"/>
  <cols>
    <col min="1" max="1" width="3.375" style="2" customWidth="1"/>
    <col min="2" max="2" width="14.625" style="2" customWidth="1"/>
    <col min="3" max="3" width="7.625" style="2" customWidth="1"/>
    <col min="4" max="4" width="5.625" style="3" customWidth="1"/>
    <col min="5" max="5" width="88.5" style="2" customWidth="1"/>
    <col min="6" max="7" width="7.25" style="2" customWidth="1"/>
    <col min="8" max="8" width="20.75" style="2" customWidth="1"/>
    <col min="9" max="16384" width="9" style="2"/>
  </cols>
  <sheetData>
    <row r="1" spans="1:8">
      <c r="A1" s="4"/>
      <c r="B1" s="4"/>
      <c r="C1" s="5"/>
      <c r="D1" s="5"/>
      <c r="E1" s="6"/>
      <c r="H1" s="7"/>
    </row>
    <row r="2" ht="24" spans="1:8">
      <c r="A2" s="8" t="s">
        <v>0</v>
      </c>
      <c r="B2" s="9"/>
      <c r="C2" s="9"/>
      <c r="D2" s="9"/>
      <c r="E2" s="9"/>
      <c r="F2" s="9"/>
      <c r="G2" s="9"/>
      <c r="H2" s="9"/>
    </row>
    <row r="3" ht="45" spans="1:8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2" t="s">
        <v>8</v>
      </c>
    </row>
    <row r="4" ht="27" customHeight="1" spans="1:8">
      <c r="A4" s="13" t="s">
        <v>9</v>
      </c>
      <c r="B4" s="14"/>
      <c r="C4" s="14"/>
      <c r="D4" s="14"/>
      <c r="E4" s="15"/>
      <c r="F4" s="11"/>
      <c r="G4" s="11"/>
      <c r="H4" s="12"/>
    </row>
    <row r="5" customHeight="1" spans="1:8">
      <c r="A5" s="16" t="s">
        <v>10</v>
      </c>
      <c r="B5" s="17"/>
      <c r="C5" s="17"/>
      <c r="D5" s="18"/>
      <c r="E5" s="19"/>
      <c r="F5" s="20">
        <f>F6+F8+F14+F17</f>
        <v>1350.2</v>
      </c>
      <c r="G5" s="20"/>
      <c r="H5" s="21"/>
    </row>
    <row r="6" customFormat="1" customHeight="1" spans="1:9">
      <c r="A6" s="22" t="s">
        <v>11</v>
      </c>
      <c r="B6" s="17"/>
      <c r="C6" s="17"/>
      <c r="D6" s="18"/>
      <c r="E6" s="19"/>
      <c r="F6" s="20">
        <v>230</v>
      </c>
      <c r="G6" s="20"/>
      <c r="H6" s="21"/>
      <c r="I6" s="2"/>
    </row>
    <row r="7" s="1" customFormat="1" ht="55" customHeight="1" spans="1:9">
      <c r="A7" s="23">
        <v>1</v>
      </c>
      <c r="B7" s="24" t="s">
        <v>12</v>
      </c>
      <c r="C7" s="23" t="s">
        <v>13</v>
      </c>
      <c r="D7" s="25" t="s">
        <v>14</v>
      </c>
      <c r="E7" s="26" t="s">
        <v>15</v>
      </c>
      <c r="F7" s="27">
        <v>230</v>
      </c>
      <c r="G7" s="28" t="s">
        <v>16</v>
      </c>
      <c r="H7" s="23"/>
      <c r="I7" s="53"/>
    </row>
    <row r="8" s="1" customFormat="1" ht="37" customHeight="1" spans="1:9">
      <c r="A8" s="29" t="s">
        <v>17</v>
      </c>
      <c r="B8" s="30"/>
      <c r="C8" s="30"/>
      <c r="D8" s="31"/>
      <c r="E8" s="32"/>
      <c r="F8" s="33">
        <f>SUM(F9:F13)</f>
        <v>881.2</v>
      </c>
      <c r="G8" s="33"/>
      <c r="H8" s="34"/>
      <c r="I8" s="53"/>
    </row>
    <row r="9" s="1" customFormat="1" ht="56" customHeight="1" spans="1:9">
      <c r="A9" s="23">
        <v>1</v>
      </c>
      <c r="B9" s="35" t="s">
        <v>18</v>
      </c>
      <c r="C9" s="23" t="s">
        <v>19</v>
      </c>
      <c r="D9" s="23" t="s">
        <v>20</v>
      </c>
      <c r="E9" s="26" t="s">
        <v>21</v>
      </c>
      <c r="F9" s="27">
        <v>10</v>
      </c>
      <c r="G9" s="28" t="s">
        <v>16</v>
      </c>
      <c r="H9" s="36"/>
      <c r="I9" s="53"/>
    </row>
    <row r="10" s="1" customFormat="1" ht="67" customHeight="1" spans="1:8">
      <c r="A10" s="23">
        <v>2</v>
      </c>
      <c r="B10" s="35" t="s">
        <v>22</v>
      </c>
      <c r="C10" s="23" t="s">
        <v>23</v>
      </c>
      <c r="D10" s="25" t="s">
        <v>24</v>
      </c>
      <c r="E10" s="37" t="s">
        <v>25</v>
      </c>
      <c r="F10" s="27">
        <v>397</v>
      </c>
      <c r="G10" s="28" t="s">
        <v>16</v>
      </c>
      <c r="H10" s="23"/>
    </row>
    <row r="11" s="1" customFormat="1" ht="64" customHeight="1" spans="1:8">
      <c r="A11" s="23">
        <v>3</v>
      </c>
      <c r="B11" s="35" t="s">
        <v>26</v>
      </c>
      <c r="C11" s="23" t="s">
        <v>23</v>
      </c>
      <c r="D11" s="25" t="s">
        <v>27</v>
      </c>
      <c r="E11" s="37" t="s">
        <v>28</v>
      </c>
      <c r="F11" s="27">
        <v>60</v>
      </c>
      <c r="G11" s="28" t="s">
        <v>16</v>
      </c>
      <c r="H11" s="23"/>
    </row>
    <row r="12" s="1" customFormat="1" ht="59" customHeight="1" spans="1:8">
      <c r="A12" s="23">
        <v>4</v>
      </c>
      <c r="B12" s="38" t="s">
        <v>29</v>
      </c>
      <c r="C12" s="23" t="s">
        <v>23</v>
      </c>
      <c r="D12" s="25" t="s">
        <v>30</v>
      </c>
      <c r="E12" s="37" t="s">
        <v>31</v>
      </c>
      <c r="F12" s="39">
        <v>50</v>
      </c>
      <c r="G12" s="28" t="s">
        <v>16</v>
      </c>
      <c r="H12" s="23"/>
    </row>
    <row r="13" s="1" customFormat="1" ht="71" customHeight="1" spans="1:8">
      <c r="A13" s="40">
        <v>5</v>
      </c>
      <c r="B13" s="41" t="s">
        <v>32</v>
      </c>
      <c r="C13" s="23" t="s">
        <v>23</v>
      </c>
      <c r="D13" s="42" t="s">
        <v>33</v>
      </c>
      <c r="E13" s="26" t="s">
        <v>34</v>
      </c>
      <c r="F13" s="39">
        <v>364.2</v>
      </c>
      <c r="G13" s="28" t="s">
        <v>16</v>
      </c>
      <c r="H13" s="38"/>
    </row>
    <row r="14" s="1" customFormat="1" ht="21" customHeight="1" spans="1:8">
      <c r="A14" s="29" t="s">
        <v>35</v>
      </c>
      <c r="B14" s="30"/>
      <c r="C14" s="30"/>
      <c r="D14" s="31"/>
      <c r="E14" s="32"/>
      <c r="F14" s="33">
        <f>F15+F16</f>
        <v>233</v>
      </c>
      <c r="G14" s="33"/>
      <c r="H14" s="43"/>
    </row>
    <row r="15" s="1" customFormat="1" ht="77" customHeight="1" spans="1:8">
      <c r="A15" s="23">
        <v>1</v>
      </c>
      <c r="B15" s="44" t="s">
        <v>36</v>
      </c>
      <c r="C15" s="45" t="s">
        <v>37</v>
      </c>
      <c r="D15" s="46" t="s">
        <v>38</v>
      </c>
      <c r="E15" s="47" t="s">
        <v>39</v>
      </c>
      <c r="F15" s="48">
        <v>33</v>
      </c>
      <c r="G15" s="28" t="s">
        <v>16</v>
      </c>
      <c r="H15" s="49"/>
    </row>
    <row r="16" s="1" customFormat="1" ht="171" customHeight="1" spans="1:8">
      <c r="A16" s="45">
        <v>2</v>
      </c>
      <c r="B16" s="44" t="s">
        <v>40</v>
      </c>
      <c r="C16" s="44" t="s">
        <v>41</v>
      </c>
      <c r="D16" s="44" t="s">
        <v>42</v>
      </c>
      <c r="E16" s="50" t="s">
        <v>43</v>
      </c>
      <c r="F16" s="45">
        <v>200</v>
      </c>
      <c r="G16" s="28" t="s">
        <v>16</v>
      </c>
      <c r="H16" s="49"/>
    </row>
    <row r="17" ht="13.5" spans="1:8">
      <c r="A17" s="51" t="s">
        <v>44</v>
      </c>
      <c r="B17" s="51"/>
      <c r="C17" s="51"/>
      <c r="D17" s="51"/>
      <c r="E17" s="52"/>
      <c r="F17" s="33">
        <v>6</v>
      </c>
      <c r="G17" s="33"/>
      <c r="H17" s="52"/>
    </row>
    <row r="18" ht="63" customHeight="1" spans="1:8">
      <c r="A18" s="23">
        <v>1</v>
      </c>
      <c r="B18" s="23" t="s">
        <v>45</v>
      </c>
      <c r="C18" s="34" t="s">
        <v>45</v>
      </c>
      <c r="D18" s="23" t="s">
        <v>20</v>
      </c>
      <c r="E18" s="34" t="s">
        <v>46</v>
      </c>
      <c r="F18" s="23">
        <v>6</v>
      </c>
      <c r="G18" s="28" t="s">
        <v>16</v>
      </c>
      <c r="H18" s="34"/>
    </row>
  </sheetData>
  <mergeCells count="8">
    <mergeCell ref="A1:B1"/>
    <mergeCell ref="A2:H2"/>
    <mergeCell ref="A4:E4"/>
    <mergeCell ref="A5:D5"/>
    <mergeCell ref="A6:D6"/>
    <mergeCell ref="A8:D8"/>
    <mergeCell ref="A14:D14"/>
    <mergeCell ref="A17:D17"/>
  </mergeCells>
  <printOptions horizontalCentered="1"/>
  <pageMargins left="0.196527777777778" right="0.196527777777778" top="0.393055555555556" bottom="0.393055555555556" header="0.314583333333333" footer="0.196527777777778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马太平</cp:lastModifiedBy>
  <dcterms:created xsi:type="dcterms:W3CDTF">2023-01-29T08:44:00Z</dcterms:created>
  <dcterms:modified xsi:type="dcterms:W3CDTF">2024-12-25T03:51:14Z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2A0823A5175E457AB026A2F6AF4E6ABB_13</vt:lpwstr>
  </property>
</Properties>
</file>