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工业" sheetId="1" r:id="rId1"/>
    <sheet name="商业、住宅、公服" sheetId="2" r:id="rId2"/>
  </sheets>
  <definedNames/>
  <calcPr fullCalcOnLoad="1"/>
</workbook>
</file>

<file path=xl/sharedStrings.xml><?xml version="1.0" encoding="utf-8"?>
<sst xmlns="http://schemas.openxmlformats.org/spreadsheetml/2006/main" count="134" uniqueCount="32">
  <si>
    <t>附件     曲靖市沾益区基准地价表1（工业用地）</t>
  </si>
  <si>
    <t xml:space="preserve">         用途
        级别
   区域</t>
  </si>
  <si>
    <t>工业用地</t>
  </si>
  <si>
    <t>工业用地短期租赁、弹性年期出让</t>
  </si>
  <si>
    <t>Ⅰ</t>
  </si>
  <si>
    <t>Ⅱ</t>
  </si>
  <si>
    <t>Ⅲ</t>
  </si>
  <si>
    <t>Ⅳ</t>
  </si>
  <si>
    <t xml:space="preserve">         级别</t>
  </si>
  <si>
    <t>5年期租赁</t>
  </si>
  <si>
    <t>10年期租赁</t>
  </si>
  <si>
    <t>20年期出让</t>
  </si>
  <si>
    <t>30年期出让</t>
  </si>
  <si>
    <t>区域</t>
  </si>
  <si>
    <r>
      <t>元/m</t>
    </r>
    <r>
      <rPr>
        <vertAlign val="superscript"/>
        <sz val="10"/>
        <rFont val="宋体"/>
        <family val="0"/>
      </rPr>
      <t>2</t>
    </r>
  </si>
  <si>
    <t>万元/亩</t>
  </si>
  <si>
    <t>城   区</t>
  </si>
  <si>
    <t>城西工业片区</t>
  </si>
  <si>
    <t>白水集镇</t>
  </si>
  <si>
    <t>花山集镇</t>
  </si>
  <si>
    <t>盘江集镇</t>
  </si>
  <si>
    <t>炎方集镇</t>
  </si>
  <si>
    <t>德泽集镇</t>
  </si>
  <si>
    <t>菱角集镇</t>
  </si>
  <si>
    <t>播乐集镇</t>
  </si>
  <si>
    <t>大坡集镇</t>
  </si>
  <si>
    <t>附件       曲靖市沾益区基准地价表2（商业、住宅、公共服务用地）</t>
  </si>
  <si>
    <t>商业用地</t>
  </si>
  <si>
    <t>住宅用地</t>
  </si>
  <si>
    <t>公共服务用地</t>
  </si>
  <si>
    <t>Ⅰ类公共服务用地
（医疗卫生用地、教育用地、文化设施用地、体育用地）</t>
  </si>
  <si>
    <t>Ⅱ类公共服务用地
（机关团体用地、新闻出版用地、科研用地、公用设施用地、公园与绿地、社会福利用地）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</si>
</sst>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180" fontId="47" fillId="0" borderId="15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57150</xdr:rowOff>
    </xdr:to>
    <xdr:sp>
      <xdr:nvSpPr>
        <xdr:cNvPr id="1" name="Line 57"/>
        <xdr:cNvSpPr>
          <a:spLocks/>
        </xdr:cNvSpPr>
      </xdr:nvSpPr>
      <xdr:spPr>
        <a:xfrm>
          <a:off x="9525" y="1009650"/>
          <a:ext cx="1009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1000125</xdr:colOff>
      <xdr:row>6</xdr:row>
      <xdr:rowOff>0</xdr:rowOff>
    </xdr:to>
    <xdr:sp>
      <xdr:nvSpPr>
        <xdr:cNvPr id="2" name="Line 58"/>
        <xdr:cNvSpPr>
          <a:spLocks/>
        </xdr:cNvSpPr>
      </xdr:nvSpPr>
      <xdr:spPr>
        <a:xfrm>
          <a:off x="9525" y="1019175"/>
          <a:ext cx="10001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152400</xdr:rowOff>
    </xdr:to>
    <xdr:sp>
      <xdr:nvSpPr>
        <xdr:cNvPr id="1" name="Line 193"/>
        <xdr:cNvSpPr>
          <a:spLocks/>
        </xdr:cNvSpPr>
      </xdr:nvSpPr>
      <xdr:spPr>
        <a:xfrm>
          <a:off x="0" y="1028700"/>
          <a:ext cx="962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0</xdr:col>
      <xdr:colOff>942975</xdr:colOff>
      <xdr:row>5</xdr:row>
      <xdr:rowOff>419100</xdr:rowOff>
    </xdr:to>
    <xdr:sp>
      <xdr:nvSpPr>
        <xdr:cNvPr id="2" name="Line 194"/>
        <xdr:cNvSpPr>
          <a:spLocks/>
        </xdr:cNvSpPr>
      </xdr:nvSpPr>
      <xdr:spPr>
        <a:xfrm>
          <a:off x="9525" y="1038225"/>
          <a:ext cx="9334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57150</xdr:rowOff>
    </xdr:to>
    <xdr:sp>
      <xdr:nvSpPr>
        <xdr:cNvPr id="3" name="Line 195"/>
        <xdr:cNvSpPr>
          <a:spLocks/>
        </xdr:cNvSpPr>
      </xdr:nvSpPr>
      <xdr:spPr>
        <a:xfrm>
          <a:off x="9525" y="1009650"/>
          <a:ext cx="942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952500</xdr:colOff>
      <xdr:row>6</xdr:row>
      <xdr:rowOff>0</xdr:rowOff>
    </xdr:to>
    <xdr:sp>
      <xdr:nvSpPr>
        <xdr:cNvPr id="4" name="Line 196"/>
        <xdr:cNvSpPr>
          <a:spLocks/>
        </xdr:cNvSpPr>
      </xdr:nvSpPr>
      <xdr:spPr>
        <a:xfrm>
          <a:off x="9525" y="1019175"/>
          <a:ext cx="9429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zoomScale="90" zoomScaleNormal="90" workbookViewId="0" topLeftCell="A1">
      <selection activeCell="K21" sqref="K21"/>
    </sheetView>
  </sheetViews>
  <sheetFormatPr defaultColWidth="8.625" defaultRowHeight="14.25"/>
  <cols>
    <col min="1" max="1" width="13.375" style="1" customWidth="1"/>
    <col min="2" max="2" width="4.875" style="1" customWidth="1"/>
    <col min="3" max="3" width="6.625" style="1" customWidth="1"/>
    <col min="4" max="4" width="4.875" style="1" customWidth="1"/>
    <col min="5" max="5" width="6.50390625" style="1" customWidth="1"/>
    <col min="6" max="6" width="4.875" style="1" customWidth="1"/>
    <col min="7" max="7" width="6.625" style="1" customWidth="1"/>
    <col min="8" max="8" width="4.875" style="1" customWidth="1"/>
    <col min="9" max="9" width="7.00390625" style="1" customWidth="1"/>
    <col min="10" max="10" width="4.875" style="1" customWidth="1"/>
    <col min="11" max="11" width="6.625" style="1" customWidth="1"/>
    <col min="12" max="12" width="4.875" style="1" customWidth="1"/>
    <col min="13" max="13" width="6.625" style="1" customWidth="1"/>
    <col min="14" max="14" width="4.875" style="1" customWidth="1"/>
    <col min="15" max="15" width="6.50390625" style="1" customWidth="1"/>
    <col min="16" max="16" width="4.875" style="1" customWidth="1"/>
    <col min="17" max="17" width="7.125" style="1" customWidth="1"/>
    <col min="18" max="18" width="4.875" style="1" customWidth="1"/>
    <col min="19" max="19" width="7.375" style="1" customWidth="1"/>
    <col min="20" max="20" width="4.875" style="1" customWidth="1"/>
    <col min="21" max="21" width="6.75390625" style="1" customWidth="1"/>
    <col min="22" max="22" width="4.875" style="1" customWidth="1"/>
    <col min="23" max="23" width="6.875" style="1" customWidth="1"/>
    <col min="24" max="24" width="4.875" style="1" customWidth="1"/>
    <col min="25" max="25" width="6.375" style="1" customWidth="1"/>
    <col min="26" max="26" width="4.875" style="1" customWidth="1"/>
    <col min="27" max="27" width="6.625" style="1" customWidth="1"/>
    <col min="28" max="28" width="4.875" style="1" customWidth="1"/>
    <col min="29" max="29" width="6.625" style="1" customWidth="1"/>
    <col min="30" max="30" width="4.875" style="1" customWidth="1"/>
    <col min="31" max="31" width="6.625" style="1" customWidth="1"/>
    <col min="32" max="32" width="4.875" style="1" customWidth="1"/>
    <col min="33" max="33" width="6.875" style="1" customWidth="1"/>
    <col min="34" max="40" width="9.00390625" style="1" customWidth="1"/>
    <col min="41" max="248" width="8.625" style="1" customWidth="1"/>
  </cols>
  <sheetData>
    <row r="1" spans="1:33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3" spans="1:33" ht="22.5" customHeight="1">
      <c r="A3" s="3" t="s">
        <v>1</v>
      </c>
      <c r="B3" s="19" t="s">
        <v>2</v>
      </c>
      <c r="C3" s="19"/>
      <c r="D3" s="19"/>
      <c r="E3" s="19"/>
      <c r="F3" s="19"/>
      <c r="G3" s="19"/>
      <c r="H3" s="19"/>
      <c r="I3" s="19"/>
      <c r="J3" s="19" t="s">
        <v>3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22.5" customHeight="1">
      <c r="A4" s="6"/>
      <c r="B4" s="20" t="s">
        <v>4</v>
      </c>
      <c r="C4" s="20"/>
      <c r="D4" s="20" t="s">
        <v>5</v>
      </c>
      <c r="E4" s="20"/>
      <c r="F4" s="20" t="s">
        <v>6</v>
      </c>
      <c r="G4" s="20"/>
      <c r="H4" s="20" t="s">
        <v>7</v>
      </c>
      <c r="I4" s="20"/>
      <c r="J4" s="20" t="s">
        <v>4</v>
      </c>
      <c r="K4" s="20"/>
      <c r="L4" s="20"/>
      <c r="M4" s="20"/>
      <c r="N4" s="20"/>
      <c r="O4" s="20"/>
      <c r="P4" s="20"/>
      <c r="Q4" s="20"/>
      <c r="R4" s="20" t="s">
        <v>5</v>
      </c>
      <c r="S4" s="20"/>
      <c r="T4" s="20"/>
      <c r="U4" s="20"/>
      <c r="V4" s="20"/>
      <c r="W4" s="20"/>
      <c r="X4" s="20"/>
      <c r="Y4" s="20"/>
      <c r="Z4" s="20" t="s">
        <v>6</v>
      </c>
      <c r="AA4" s="20"/>
      <c r="AB4" s="20"/>
      <c r="AC4" s="20"/>
      <c r="AD4" s="20"/>
      <c r="AE4" s="20"/>
      <c r="AF4" s="20"/>
      <c r="AG4" s="20"/>
    </row>
    <row r="5" spans="1:33" ht="40.5" customHeight="1">
      <c r="A5" s="9" t="s">
        <v>8</v>
      </c>
      <c r="B5" s="20"/>
      <c r="C5" s="20"/>
      <c r="D5" s="20"/>
      <c r="E5" s="20"/>
      <c r="F5" s="20"/>
      <c r="G5" s="20"/>
      <c r="H5" s="20"/>
      <c r="I5" s="20"/>
      <c r="J5" s="24" t="s">
        <v>9</v>
      </c>
      <c r="K5" s="24"/>
      <c r="L5" s="24" t="s">
        <v>10</v>
      </c>
      <c r="M5" s="24"/>
      <c r="N5" s="24" t="s">
        <v>11</v>
      </c>
      <c r="O5" s="24"/>
      <c r="P5" s="24" t="s">
        <v>12</v>
      </c>
      <c r="Q5" s="24"/>
      <c r="R5" s="24" t="s">
        <v>9</v>
      </c>
      <c r="S5" s="24"/>
      <c r="T5" s="24" t="s">
        <v>10</v>
      </c>
      <c r="U5" s="24"/>
      <c r="V5" s="24" t="s">
        <v>11</v>
      </c>
      <c r="W5" s="24"/>
      <c r="X5" s="24" t="s">
        <v>12</v>
      </c>
      <c r="Y5" s="24"/>
      <c r="Z5" s="24" t="s">
        <v>9</v>
      </c>
      <c r="AA5" s="24"/>
      <c r="AB5" s="24" t="s">
        <v>10</v>
      </c>
      <c r="AC5" s="24"/>
      <c r="AD5" s="24" t="s">
        <v>11</v>
      </c>
      <c r="AE5" s="24"/>
      <c r="AF5" s="24" t="s">
        <v>12</v>
      </c>
      <c r="AG5" s="24"/>
    </row>
    <row r="6" spans="1:33" ht="24.75" customHeight="1">
      <c r="A6" s="11" t="s">
        <v>13</v>
      </c>
      <c r="B6" s="21" t="s">
        <v>14</v>
      </c>
      <c r="C6" s="21" t="s">
        <v>15</v>
      </c>
      <c r="D6" s="21" t="s">
        <v>14</v>
      </c>
      <c r="E6" s="21" t="s">
        <v>15</v>
      </c>
      <c r="F6" s="21" t="s">
        <v>14</v>
      </c>
      <c r="G6" s="21" t="s">
        <v>15</v>
      </c>
      <c r="H6" s="21" t="s">
        <v>14</v>
      </c>
      <c r="I6" s="21" t="s">
        <v>15</v>
      </c>
      <c r="J6" s="21" t="s">
        <v>14</v>
      </c>
      <c r="K6" s="21" t="s">
        <v>15</v>
      </c>
      <c r="L6" s="21" t="s">
        <v>14</v>
      </c>
      <c r="M6" s="21" t="s">
        <v>15</v>
      </c>
      <c r="N6" s="21" t="s">
        <v>14</v>
      </c>
      <c r="O6" s="21" t="s">
        <v>15</v>
      </c>
      <c r="P6" s="21" t="s">
        <v>14</v>
      </c>
      <c r="Q6" s="21" t="s">
        <v>15</v>
      </c>
      <c r="R6" s="21" t="s">
        <v>14</v>
      </c>
      <c r="S6" s="21" t="s">
        <v>15</v>
      </c>
      <c r="T6" s="21" t="s">
        <v>14</v>
      </c>
      <c r="U6" s="21" t="s">
        <v>15</v>
      </c>
      <c r="V6" s="21" t="s">
        <v>14</v>
      </c>
      <c r="W6" s="21" t="s">
        <v>15</v>
      </c>
      <c r="X6" s="21" t="s">
        <v>14</v>
      </c>
      <c r="Y6" s="21" t="s">
        <v>15</v>
      </c>
      <c r="Z6" s="21" t="s">
        <v>14</v>
      </c>
      <c r="AA6" s="21" t="s">
        <v>15</v>
      </c>
      <c r="AB6" s="21" t="s">
        <v>14</v>
      </c>
      <c r="AC6" s="21" t="s">
        <v>15</v>
      </c>
      <c r="AD6" s="21" t="s">
        <v>14</v>
      </c>
      <c r="AE6" s="21" t="s">
        <v>15</v>
      </c>
      <c r="AF6" s="21" t="s">
        <v>14</v>
      </c>
      <c r="AG6" s="21" t="s">
        <v>15</v>
      </c>
    </row>
    <row r="7" spans="1:33" ht="34.5" customHeight="1">
      <c r="A7" s="21" t="s">
        <v>16</v>
      </c>
      <c r="B7" s="22"/>
      <c r="C7" s="22"/>
      <c r="D7" s="22">
        <v>424</v>
      </c>
      <c r="E7" s="23">
        <f>SUM(D7*666.67/10000)</f>
        <v>28.266807999999997</v>
      </c>
      <c r="F7" s="22">
        <v>367</v>
      </c>
      <c r="G7" s="23">
        <f aca="true" t="shared" si="0" ref="G7:G10">SUM(F7*666.67/10000)</f>
        <v>24.466789</v>
      </c>
      <c r="H7" s="22">
        <v>328</v>
      </c>
      <c r="I7" s="23">
        <f>SUM(H7*666.67/10000)</f>
        <v>21.866775999999998</v>
      </c>
      <c r="J7" s="22">
        <v>85</v>
      </c>
      <c r="K7" s="22">
        <v>2.87</v>
      </c>
      <c r="L7" s="22">
        <v>157</v>
      </c>
      <c r="M7" s="22">
        <v>5.33</v>
      </c>
      <c r="N7" s="22">
        <v>256</v>
      </c>
      <c r="O7" s="22">
        <v>17.07</v>
      </c>
      <c r="P7" s="22">
        <v>332</v>
      </c>
      <c r="Q7" s="22">
        <v>22.13</v>
      </c>
      <c r="R7" s="22">
        <v>74</v>
      </c>
      <c r="S7" s="22">
        <v>2.27</v>
      </c>
      <c r="T7" s="22">
        <v>136</v>
      </c>
      <c r="U7" s="22">
        <v>4.2</v>
      </c>
      <c r="V7" s="22">
        <v>221</v>
      </c>
      <c r="W7" s="22">
        <v>14.73</v>
      </c>
      <c r="X7" s="22">
        <v>287</v>
      </c>
      <c r="Y7" s="22">
        <v>19.13</v>
      </c>
      <c r="Z7" s="22">
        <v>66</v>
      </c>
      <c r="AA7" s="22">
        <v>1.67</v>
      </c>
      <c r="AB7" s="22">
        <v>121</v>
      </c>
      <c r="AC7" s="22">
        <v>3.13</v>
      </c>
      <c r="AD7" s="22">
        <v>198</v>
      </c>
      <c r="AE7" s="22">
        <v>13.2</v>
      </c>
      <c r="AF7" s="22">
        <v>256</v>
      </c>
      <c r="AG7" s="22">
        <v>17.07</v>
      </c>
    </row>
    <row r="8" spans="1:33" ht="34.5" customHeight="1">
      <c r="A8" s="21" t="s">
        <v>17</v>
      </c>
      <c r="B8" s="22">
        <v>224</v>
      </c>
      <c r="C8" s="23">
        <f>SUM(B8*666.67/10000)</f>
        <v>14.933407999999998</v>
      </c>
      <c r="D8" s="22">
        <v>184</v>
      </c>
      <c r="E8" s="23">
        <f aca="true" t="shared" si="1" ref="E8:E16">SUM(D8*666.67/10000)</f>
        <v>12.266728</v>
      </c>
      <c r="F8" s="22"/>
      <c r="G8" s="22"/>
      <c r="H8" s="22"/>
      <c r="I8" s="22"/>
      <c r="J8" s="22">
        <v>79</v>
      </c>
      <c r="K8" s="22">
        <v>5.27</v>
      </c>
      <c r="L8" s="22">
        <v>151</v>
      </c>
      <c r="M8" s="22">
        <v>10.07</v>
      </c>
      <c r="N8" s="22">
        <v>135</v>
      </c>
      <c r="O8" s="22">
        <v>9</v>
      </c>
      <c r="P8" s="22">
        <v>175</v>
      </c>
      <c r="Q8" s="22">
        <v>11.67</v>
      </c>
      <c r="R8" s="22">
        <v>67</v>
      </c>
      <c r="S8" s="22">
        <v>4.47</v>
      </c>
      <c r="T8" s="22">
        <v>129</v>
      </c>
      <c r="U8" s="22">
        <v>8.6</v>
      </c>
      <c r="V8" s="22">
        <v>111</v>
      </c>
      <c r="W8" s="22">
        <v>7.4</v>
      </c>
      <c r="X8" s="22">
        <v>144</v>
      </c>
      <c r="Y8" s="22">
        <v>9.6</v>
      </c>
      <c r="Z8" s="22"/>
      <c r="AA8" s="22"/>
      <c r="AB8" s="22"/>
      <c r="AC8" s="22"/>
      <c r="AD8" s="22"/>
      <c r="AE8" s="22"/>
      <c r="AF8" s="22"/>
      <c r="AG8" s="22"/>
    </row>
    <row r="9" spans="1:33" ht="34.5" customHeight="1">
      <c r="A9" s="21" t="s">
        <v>18</v>
      </c>
      <c r="B9" s="22"/>
      <c r="C9" s="22"/>
      <c r="D9" s="22">
        <v>223</v>
      </c>
      <c r="E9" s="23">
        <f t="shared" si="1"/>
        <v>14.866741000000001</v>
      </c>
      <c r="F9" s="22">
        <v>152</v>
      </c>
      <c r="G9" s="23">
        <f t="shared" si="0"/>
        <v>10.133384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46</v>
      </c>
      <c r="S9" s="22">
        <v>3.07</v>
      </c>
      <c r="T9" s="22">
        <v>75</v>
      </c>
      <c r="U9" s="22">
        <v>5</v>
      </c>
      <c r="V9" s="22">
        <v>127</v>
      </c>
      <c r="W9" s="22">
        <v>8.47</v>
      </c>
      <c r="X9" s="22">
        <v>179</v>
      </c>
      <c r="Y9" s="22">
        <v>11.93</v>
      </c>
      <c r="Z9" s="22">
        <v>32</v>
      </c>
      <c r="AA9" s="22">
        <v>2.13</v>
      </c>
      <c r="AB9" s="22">
        <v>52</v>
      </c>
      <c r="AC9" s="22">
        <v>3.47</v>
      </c>
      <c r="AD9" s="22">
        <v>87</v>
      </c>
      <c r="AE9" s="22">
        <v>5.8</v>
      </c>
      <c r="AF9" s="22">
        <v>122</v>
      </c>
      <c r="AG9" s="22">
        <v>8.13</v>
      </c>
    </row>
    <row r="10" spans="1:33" ht="34.5" customHeight="1">
      <c r="A10" s="21" t="s">
        <v>19</v>
      </c>
      <c r="B10" s="22"/>
      <c r="C10" s="22"/>
      <c r="D10" s="22">
        <v>226</v>
      </c>
      <c r="E10" s="23">
        <f t="shared" si="1"/>
        <v>15.066741999999998</v>
      </c>
      <c r="F10" s="22">
        <v>154</v>
      </c>
      <c r="G10" s="23">
        <f t="shared" si="0"/>
        <v>10.266718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46</v>
      </c>
      <c r="S10" s="22">
        <v>3.07</v>
      </c>
      <c r="T10" s="22">
        <v>75</v>
      </c>
      <c r="U10" s="22">
        <v>5</v>
      </c>
      <c r="V10" s="22">
        <v>128</v>
      </c>
      <c r="W10" s="22">
        <v>8.53</v>
      </c>
      <c r="X10" s="22">
        <v>181</v>
      </c>
      <c r="Y10" s="22">
        <v>12.07</v>
      </c>
      <c r="Z10" s="22">
        <v>32</v>
      </c>
      <c r="AA10" s="22">
        <v>2.13</v>
      </c>
      <c r="AB10" s="22">
        <v>52</v>
      </c>
      <c r="AC10" s="22">
        <v>3.47</v>
      </c>
      <c r="AD10" s="22">
        <v>88</v>
      </c>
      <c r="AE10" s="22">
        <v>5.87</v>
      </c>
      <c r="AF10" s="22">
        <v>124</v>
      </c>
      <c r="AG10" s="22">
        <v>8.27</v>
      </c>
    </row>
    <row r="11" spans="1:33" ht="34.5" customHeight="1">
      <c r="A11" s="21" t="s">
        <v>20</v>
      </c>
      <c r="B11" s="22"/>
      <c r="C11" s="22"/>
      <c r="D11" s="22">
        <v>203</v>
      </c>
      <c r="E11" s="23">
        <f t="shared" si="1"/>
        <v>13.533400999999998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v>34</v>
      </c>
      <c r="S11" s="22">
        <v>2.27</v>
      </c>
      <c r="T11" s="22">
        <v>55</v>
      </c>
      <c r="U11" s="22">
        <v>3.67</v>
      </c>
      <c r="V11" s="22">
        <v>93</v>
      </c>
      <c r="W11" s="22">
        <v>6.2</v>
      </c>
      <c r="X11" s="22">
        <v>131</v>
      </c>
      <c r="Y11" s="22">
        <v>8.73</v>
      </c>
      <c r="Z11" s="22"/>
      <c r="AA11" s="22"/>
      <c r="AB11" s="22"/>
      <c r="AC11" s="22"/>
      <c r="AD11" s="22"/>
      <c r="AE11" s="22"/>
      <c r="AF11" s="22"/>
      <c r="AG11" s="22"/>
    </row>
    <row r="12" spans="1:33" ht="34.5" customHeight="1">
      <c r="A12" s="21" t="s">
        <v>21</v>
      </c>
      <c r="B12" s="22"/>
      <c r="C12" s="22"/>
      <c r="D12" s="22">
        <v>163</v>
      </c>
      <c r="E12" s="23">
        <f t="shared" si="1"/>
        <v>10.866720999999998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27</v>
      </c>
      <c r="S12" s="22">
        <v>1.8</v>
      </c>
      <c r="T12" s="22">
        <v>44</v>
      </c>
      <c r="U12" s="22">
        <v>2.93</v>
      </c>
      <c r="V12" s="22">
        <v>74</v>
      </c>
      <c r="W12" s="22">
        <v>4.93</v>
      </c>
      <c r="X12" s="22">
        <v>104</v>
      </c>
      <c r="Y12" s="22">
        <v>6.93</v>
      </c>
      <c r="Z12" s="22"/>
      <c r="AA12" s="22"/>
      <c r="AB12" s="22"/>
      <c r="AC12" s="22"/>
      <c r="AD12" s="22"/>
      <c r="AE12" s="22"/>
      <c r="AF12" s="22"/>
      <c r="AG12" s="22"/>
    </row>
    <row r="13" spans="1:33" ht="34.5" customHeight="1">
      <c r="A13" s="21" t="s">
        <v>22</v>
      </c>
      <c r="B13" s="22"/>
      <c r="C13" s="22"/>
      <c r="D13" s="22">
        <v>207</v>
      </c>
      <c r="E13" s="23">
        <f t="shared" si="1"/>
        <v>13.800069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34</v>
      </c>
      <c r="S13" s="22">
        <v>2.27</v>
      </c>
      <c r="T13" s="22">
        <v>55</v>
      </c>
      <c r="U13" s="22">
        <v>3.67</v>
      </c>
      <c r="V13" s="22">
        <v>94</v>
      </c>
      <c r="W13" s="22">
        <v>6.27</v>
      </c>
      <c r="X13" s="22">
        <v>133</v>
      </c>
      <c r="Y13" s="22">
        <v>8.87</v>
      </c>
      <c r="Z13" s="22"/>
      <c r="AA13" s="22"/>
      <c r="AB13" s="22"/>
      <c r="AC13" s="22"/>
      <c r="AD13" s="22"/>
      <c r="AE13" s="22"/>
      <c r="AF13" s="22"/>
      <c r="AG13" s="22"/>
    </row>
    <row r="14" spans="1:33" ht="34.5" customHeight="1">
      <c r="A14" s="21" t="s">
        <v>23</v>
      </c>
      <c r="B14" s="22"/>
      <c r="C14" s="22"/>
      <c r="D14" s="22">
        <v>159</v>
      </c>
      <c r="E14" s="23">
        <f t="shared" si="1"/>
        <v>10.600052999999999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v>30</v>
      </c>
      <c r="S14" s="22">
        <v>2</v>
      </c>
      <c r="T14" s="22">
        <v>59</v>
      </c>
      <c r="U14" s="22">
        <v>3.93</v>
      </c>
      <c r="V14" s="22">
        <v>99</v>
      </c>
      <c r="W14" s="22">
        <v>6.6</v>
      </c>
      <c r="X14" s="22">
        <v>127</v>
      </c>
      <c r="Y14" s="22">
        <v>8.47</v>
      </c>
      <c r="Z14" s="22"/>
      <c r="AA14" s="22"/>
      <c r="AB14" s="22"/>
      <c r="AC14" s="22"/>
      <c r="AD14" s="22"/>
      <c r="AE14" s="22"/>
      <c r="AF14" s="22"/>
      <c r="AG14" s="22"/>
    </row>
    <row r="15" spans="1:33" ht="34.5" customHeight="1">
      <c r="A15" s="21" t="s">
        <v>24</v>
      </c>
      <c r="B15" s="22"/>
      <c r="C15" s="22"/>
      <c r="D15" s="22">
        <v>153</v>
      </c>
      <c r="E15" s="23">
        <f t="shared" si="1"/>
        <v>10.200051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v>35</v>
      </c>
      <c r="S15" s="22">
        <v>2.33</v>
      </c>
      <c r="T15" s="22">
        <v>63</v>
      </c>
      <c r="U15" s="22">
        <v>4.2</v>
      </c>
      <c r="V15" s="22">
        <v>95</v>
      </c>
      <c r="W15" s="22">
        <v>6.33</v>
      </c>
      <c r="X15" s="22">
        <v>122</v>
      </c>
      <c r="Y15" s="22">
        <v>8.13</v>
      </c>
      <c r="Z15" s="22"/>
      <c r="AA15" s="22"/>
      <c r="AB15" s="22"/>
      <c r="AC15" s="22"/>
      <c r="AD15" s="22"/>
      <c r="AE15" s="22"/>
      <c r="AF15" s="22"/>
      <c r="AG15" s="22"/>
    </row>
    <row r="16" spans="1:33" ht="34.5" customHeight="1">
      <c r="A16" s="21" t="s">
        <v>25</v>
      </c>
      <c r="B16" s="22"/>
      <c r="C16" s="22"/>
      <c r="D16" s="22">
        <v>160</v>
      </c>
      <c r="E16" s="23">
        <f t="shared" si="1"/>
        <v>10.66672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27</v>
      </c>
      <c r="S16" s="22">
        <v>1.8</v>
      </c>
      <c r="T16" s="22">
        <v>44</v>
      </c>
      <c r="U16" s="22">
        <v>2.93</v>
      </c>
      <c r="V16" s="22">
        <v>74</v>
      </c>
      <c r="W16" s="22">
        <v>4.93</v>
      </c>
      <c r="X16" s="22">
        <v>104</v>
      </c>
      <c r="Y16" s="22">
        <v>6.93</v>
      </c>
      <c r="Z16" s="22"/>
      <c r="AA16" s="22"/>
      <c r="AB16" s="22"/>
      <c r="AC16" s="22"/>
      <c r="AD16" s="22"/>
      <c r="AE16" s="22"/>
      <c r="AF16" s="22"/>
      <c r="AG16" s="22"/>
    </row>
  </sheetData>
  <sheetProtection/>
  <mergeCells count="22">
    <mergeCell ref="A1:AG1"/>
    <mergeCell ref="B3:I3"/>
    <mergeCell ref="J3:AG3"/>
    <mergeCell ref="J4:Q4"/>
    <mergeCell ref="R4:Y4"/>
    <mergeCell ref="Z4:AG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B4:C5"/>
    <mergeCell ref="D4:E5"/>
    <mergeCell ref="F4:G5"/>
    <mergeCell ref="H4:I5"/>
  </mergeCells>
  <printOptions/>
  <pageMargins left="0.7479166666666667" right="0.7479166666666667" top="0.7868055555555555" bottom="0.7868055555555555" header="0.5118055555555555" footer="0.5118055555555555"/>
  <pageSetup fitToHeight="0" fitToWidth="1" horizontalDpi="600" verticalDpi="600" orientation="landscape" paperSize="8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workbookViewId="0" topLeftCell="A1">
      <selection activeCell="B3" sqref="B3:I4"/>
    </sheetView>
  </sheetViews>
  <sheetFormatPr defaultColWidth="8.625" defaultRowHeight="14.25"/>
  <cols>
    <col min="1" max="1" width="12.50390625" style="1" customWidth="1"/>
    <col min="2" max="2" width="4.875" style="1" customWidth="1"/>
    <col min="3" max="3" width="8.125" style="1" customWidth="1"/>
    <col min="4" max="4" width="4.875" style="1" customWidth="1"/>
    <col min="5" max="5" width="6.875" style="1" customWidth="1"/>
    <col min="6" max="6" width="4.875" style="1" customWidth="1"/>
    <col min="7" max="7" width="6.75390625" style="1" customWidth="1"/>
    <col min="8" max="8" width="4.875" style="1" customWidth="1"/>
    <col min="9" max="9" width="6.875" style="1" customWidth="1"/>
    <col min="10" max="10" width="4.875" style="1" customWidth="1"/>
    <col min="11" max="11" width="6.625" style="1" customWidth="1"/>
    <col min="12" max="12" width="4.875" style="1" customWidth="1"/>
    <col min="13" max="13" width="6.875" style="1" customWidth="1"/>
    <col min="14" max="14" width="4.875" style="1" customWidth="1"/>
    <col min="15" max="15" width="6.625" style="1" customWidth="1"/>
    <col min="16" max="16" width="4.875" style="1" customWidth="1"/>
    <col min="17" max="17" width="6.625" style="1" customWidth="1"/>
    <col min="18" max="18" width="4.875" style="1" customWidth="1"/>
    <col min="19" max="19" width="6.50390625" style="1" customWidth="1"/>
    <col min="20" max="20" width="4.875" style="1" customWidth="1"/>
    <col min="21" max="21" width="6.375" style="1" customWidth="1"/>
    <col min="22" max="22" width="4.875" style="1" customWidth="1"/>
    <col min="23" max="23" width="6.25390625" style="1" customWidth="1"/>
    <col min="24" max="24" width="4.875" style="1" customWidth="1"/>
    <col min="25" max="25" width="6.625" style="1" customWidth="1"/>
    <col min="26" max="26" width="4.875" style="1" customWidth="1"/>
    <col min="27" max="27" width="6.875" style="1" customWidth="1"/>
    <col min="28" max="28" width="4.875" style="1" customWidth="1"/>
    <col min="29" max="29" width="6.875" style="1" customWidth="1"/>
    <col min="30" max="30" width="4.875" style="1" customWidth="1"/>
    <col min="31" max="31" width="7.375" style="1" customWidth="1"/>
    <col min="32" max="32" width="4.875" style="1" customWidth="1"/>
    <col min="33" max="33" width="7.00390625" style="1" customWidth="1"/>
    <col min="34" max="16384" width="8.625" style="1" customWidth="1"/>
  </cols>
  <sheetData>
    <row r="1" spans="1:33" ht="64.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1:25" ht="14.25">
      <c r="U2" s="16"/>
      <c r="V2" s="16"/>
      <c r="W2" s="16"/>
      <c r="X2" s="16"/>
      <c r="Y2" s="16"/>
    </row>
    <row r="3" spans="1:33" ht="28.5" customHeight="1">
      <c r="A3" s="3" t="s">
        <v>1</v>
      </c>
      <c r="B3" s="4" t="s">
        <v>27</v>
      </c>
      <c r="C3" s="5"/>
      <c r="D3" s="5"/>
      <c r="E3" s="5"/>
      <c r="F3" s="5"/>
      <c r="G3" s="5"/>
      <c r="H3" s="5"/>
      <c r="I3" s="14"/>
      <c r="J3" s="4" t="s">
        <v>28</v>
      </c>
      <c r="K3" s="5"/>
      <c r="L3" s="5"/>
      <c r="M3" s="5"/>
      <c r="N3" s="5"/>
      <c r="O3" s="5"/>
      <c r="P3" s="5"/>
      <c r="Q3" s="14"/>
      <c r="R3" s="17" t="s">
        <v>29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40.5" customHeight="1">
      <c r="A4" s="6"/>
      <c r="B4" s="7"/>
      <c r="C4" s="8"/>
      <c r="D4" s="8"/>
      <c r="E4" s="8"/>
      <c r="F4" s="8"/>
      <c r="G4" s="8"/>
      <c r="H4" s="8"/>
      <c r="I4" s="15"/>
      <c r="J4" s="7"/>
      <c r="K4" s="8"/>
      <c r="L4" s="8"/>
      <c r="M4" s="8"/>
      <c r="N4" s="8"/>
      <c r="O4" s="8"/>
      <c r="P4" s="8"/>
      <c r="Q4" s="15"/>
      <c r="R4" s="17" t="s">
        <v>30</v>
      </c>
      <c r="S4" s="17"/>
      <c r="T4" s="17"/>
      <c r="U4" s="17"/>
      <c r="V4" s="17"/>
      <c r="W4" s="17"/>
      <c r="X4" s="17"/>
      <c r="Y4" s="17"/>
      <c r="Z4" s="18" t="s">
        <v>31</v>
      </c>
      <c r="AA4" s="18"/>
      <c r="AB4" s="18"/>
      <c r="AC4" s="18"/>
      <c r="AD4" s="18"/>
      <c r="AE4" s="18"/>
      <c r="AF4" s="18"/>
      <c r="AG4" s="18"/>
    </row>
    <row r="5" spans="1:33" ht="34.5" customHeight="1">
      <c r="A5" s="9" t="s">
        <v>8</v>
      </c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4</v>
      </c>
      <c r="K5" s="10"/>
      <c r="L5" s="10" t="s">
        <v>5</v>
      </c>
      <c r="M5" s="10"/>
      <c r="N5" s="10" t="s">
        <v>6</v>
      </c>
      <c r="O5" s="10"/>
      <c r="P5" s="10" t="s">
        <v>7</v>
      </c>
      <c r="Q5" s="10"/>
      <c r="R5" s="10" t="s">
        <v>4</v>
      </c>
      <c r="S5" s="10"/>
      <c r="T5" s="10" t="s">
        <v>5</v>
      </c>
      <c r="U5" s="10"/>
      <c r="V5" s="10" t="s">
        <v>6</v>
      </c>
      <c r="W5" s="10"/>
      <c r="X5" s="10" t="s">
        <v>7</v>
      </c>
      <c r="Y5" s="10"/>
      <c r="Z5" s="10" t="s">
        <v>4</v>
      </c>
      <c r="AA5" s="10"/>
      <c r="AB5" s="10" t="s">
        <v>5</v>
      </c>
      <c r="AC5" s="10"/>
      <c r="AD5" s="10" t="s">
        <v>6</v>
      </c>
      <c r="AE5" s="10"/>
      <c r="AF5" s="10" t="s">
        <v>7</v>
      </c>
      <c r="AG5" s="10"/>
    </row>
    <row r="6" spans="1:33" ht="34.5" customHeight="1">
      <c r="A6" s="11" t="s">
        <v>13</v>
      </c>
      <c r="B6" s="10" t="s">
        <v>14</v>
      </c>
      <c r="C6" s="10" t="s">
        <v>15</v>
      </c>
      <c r="D6" s="10" t="s">
        <v>14</v>
      </c>
      <c r="E6" s="10" t="s">
        <v>15</v>
      </c>
      <c r="F6" s="10" t="s">
        <v>14</v>
      </c>
      <c r="G6" s="10" t="s">
        <v>15</v>
      </c>
      <c r="H6" s="10" t="s">
        <v>14</v>
      </c>
      <c r="I6" s="10" t="s">
        <v>15</v>
      </c>
      <c r="J6" s="10" t="s">
        <v>14</v>
      </c>
      <c r="K6" s="10" t="s">
        <v>15</v>
      </c>
      <c r="L6" s="10" t="s">
        <v>14</v>
      </c>
      <c r="M6" s="10" t="s">
        <v>15</v>
      </c>
      <c r="N6" s="10" t="s">
        <v>14</v>
      </c>
      <c r="O6" s="10" t="s">
        <v>15</v>
      </c>
      <c r="P6" s="10" t="s">
        <v>14</v>
      </c>
      <c r="Q6" s="10" t="s">
        <v>15</v>
      </c>
      <c r="R6" s="10" t="s">
        <v>14</v>
      </c>
      <c r="S6" s="10" t="s">
        <v>15</v>
      </c>
      <c r="T6" s="10" t="s">
        <v>14</v>
      </c>
      <c r="U6" s="10" t="s">
        <v>15</v>
      </c>
      <c r="V6" s="10" t="s">
        <v>14</v>
      </c>
      <c r="W6" s="10" t="s">
        <v>15</v>
      </c>
      <c r="X6" s="10" t="s">
        <v>14</v>
      </c>
      <c r="Y6" s="10" t="s">
        <v>15</v>
      </c>
      <c r="Z6" s="10" t="s">
        <v>14</v>
      </c>
      <c r="AA6" s="10" t="s">
        <v>15</v>
      </c>
      <c r="AB6" s="10" t="s">
        <v>14</v>
      </c>
      <c r="AC6" s="10" t="s">
        <v>15</v>
      </c>
      <c r="AD6" s="10" t="s">
        <v>14</v>
      </c>
      <c r="AE6" s="10" t="s">
        <v>15</v>
      </c>
      <c r="AF6" s="10" t="s">
        <v>14</v>
      </c>
      <c r="AG6" s="10" t="s">
        <v>15</v>
      </c>
    </row>
    <row r="7" spans="1:33" ht="34.5" customHeight="1">
      <c r="A7" s="10" t="s">
        <v>16</v>
      </c>
      <c r="B7" s="12">
        <v>1850</v>
      </c>
      <c r="C7" s="13">
        <f>SUM(B7*666.67/10000)</f>
        <v>123.33395</v>
      </c>
      <c r="D7" s="12">
        <v>1405</v>
      </c>
      <c r="E7" s="13">
        <f aca="true" t="shared" si="0" ref="E7:E16">SUM(D7*666.67/10000)</f>
        <v>93.667135</v>
      </c>
      <c r="F7" s="12">
        <v>945</v>
      </c>
      <c r="G7" s="13">
        <f aca="true" t="shared" si="1" ref="G7:K7">SUM(F7*666.67/10000)</f>
        <v>63.00031499999999</v>
      </c>
      <c r="H7" s="12">
        <v>715</v>
      </c>
      <c r="I7" s="13">
        <f t="shared" si="1"/>
        <v>47.666905</v>
      </c>
      <c r="J7" s="12">
        <v>1376</v>
      </c>
      <c r="K7" s="13">
        <f t="shared" si="1"/>
        <v>91.733792</v>
      </c>
      <c r="L7" s="12">
        <v>1105</v>
      </c>
      <c r="M7" s="13">
        <f aca="true" t="shared" si="2" ref="M7:M16">SUM(L7*666.67/10000)</f>
        <v>73.667035</v>
      </c>
      <c r="N7" s="12">
        <v>952</v>
      </c>
      <c r="O7" s="13">
        <f aca="true" t="shared" si="3" ref="O7:S7">SUM(N7*666.67/10000)</f>
        <v>63.466984</v>
      </c>
      <c r="P7" s="12">
        <v>725</v>
      </c>
      <c r="Q7" s="13">
        <f t="shared" si="3"/>
        <v>48.333574999999996</v>
      </c>
      <c r="R7" s="12">
        <v>880</v>
      </c>
      <c r="S7" s="13">
        <f t="shared" si="3"/>
        <v>58.666959999999996</v>
      </c>
      <c r="T7" s="12">
        <v>728</v>
      </c>
      <c r="U7" s="13">
        <f aca="true" t="shared" si="4" ref="U7:U16">SUM(T7*666.67/10000)</f>
        <v>48.533576</v>
      </c>
      <c r="V7" s="12">
        <v>618</v>
      </c>
      <c r="W7" s="13">
        <f aca="true" t="shared" si="5" ref="W7:W10">SUM(V7*666.67/10000)</f>
        <v>41.200206</v>
      </c>
      <c r="X7" s="12">
        <v>492</v>
      </c>
      <c r="Y7" s="13">
        <f aca="true" t="shared" si="6" ref="Y7:AC7">SUM(X7*666.67/10000)</f>
        <v>32.800163999999995</v>
      </c>
      <c r="Z7" s="12">
        <v>510</v>
      </c>
      <c r="AA7" s="13">
        <f t="shared" si="6"/>
        <v>34.00017</v>
      </c>
      <c r="AB7" s="12">
        <v>477</v>
      </c>
      <c r="AC7" s="13">
        <f t="shared" si="6"/>
        <v>31.800158999999997</v>
      </c>
      <c r="AD7" s="12">
        <v>413</v>
      </c>
      <c r="AE7" s="13">
        <f>SUM(AD7*666.67/10000)</f>
        <v>27.533470999999995</v>
      </c>
      <c r="AF7" s="12">
        <v>360</v>
      </c>
      <c r="AG7" s="13">
        <f>SUM(AF7*666.67/10000)</f>
        <v>24.00012</v>
      </c>
    </row>
    <row r="8" spans="1:33" ht="34.5" customHeight="1">
      <c r="A8" s="10" t="s">
        <v>17</v>
      </c>
      <c r="B8" s="12">
        <v>619</v>
      </c>
      <c r="C8" s="13">
        <f aca="true" t="shared" si="7" ref="C8:C16">SUM(B8*666.67/10000)</f>
        <v>41.266873</v>
      </c>
      <c r="D8" s="12">
        <v>382</v>
      </c>
      <c r="E8" s="13">
        <f t="shared" si="0"/>
        <v>25.466793999999997</v>
      </c>
      <c r="F8" s="12"/>
      <c r="G8" s="13"/>
      <c r="H8" s="12"/>
      <c r="I8" s="13"/>
      <c r="J8" s="12">
        <v>663</v>
      </c>
      <c r="K8" s="13">
        <f aca="true" t="shared" si="8" ref="K8:K16">SUM(J8*666.67/10000)</f>
        <v>44.200221</v>
      </c>
      <c r="L8" s="12">
        <v>410</v>
      </c>
      <c r="M8" s="13">
        <f t="shared" si="2"/>
        <v>27.333470000000002</v>
      </c>
      <c r="N8" s="12"/>
      <c r="O8" s="13"/>
      <c r="P8" s="12"/>
      <c r="Q8" s="12"/>
      <c r="R8" s="12"/>
      <c r="S8" s="13"/>
      <c r="T8" s="1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34.5" customHeight="1">
      <c r="A9" s="10" t="s">
        <v>18</v>
      </c>
      <c r="B9" s="12">
        <v>780</v>
      </c>
      <c r="C9" s="13">
        <f t="shared" si="7"/>
        <v>52.00026</v>
      </c>
      <c r="D9" s="12">
        <v>638</v>
      </c>
      <c r="E9" s="13">
        <f t="shared" si="0"/>
        <v>42.533545999999994</v>
      </c>
      <c r="F9" s="12">
        <v>542</v>
      </c>
      <c r="G9" s="13">
        <f>SUM(F9*666.67/10000)</f>
        <v>36.133514</v>
      </c>
      <c r="H9" s="12"/>
      <c r="I9" s="13"/>
      <c r="J9" s="12">
        <v>620</v>
      </c>
      <c r="K9" s="13">
        <f t="shared" si="8"/>
        <v>41.33354</v>
      </c>
      <c r="L9" s="12">
        <v>536</v>
      </c>
      <c r="M9" s="13">
        <f t="shared" si="2"/>
        <v>35.733512</v>
      </c>
      <c r="N9" s="12">
        <v>417</v>
      </c>
      <c r="O9" s="13">
        <f>SUM(N9*666.67/10000)</f>
        <v>27.800138999999994</v>
      </c>
      <c r="P9" s="12"/>
      <c r="Q9" s="12"/>
      <c r="R9" s="12">
        <v>323</v>
      </c>
      <c r="S9" s="13">
        <f aca="true" t="shared" si="9" ref="S8:S16">SUM(R9*666.67/10000)</f>
        <v>21.533440999999996</v>
      </c>
      <c r="T9" s="12">
        <v>258</v>
      </c>
      <c r="U9" s="13">
        <f t="shared" si="4"/>
        <v>17.200086</v>
      </c>
      <c r="V9" s="12">
        <v>181</v>
      </c>
      <c r="W9" s="13">
        <f t="shared" si="5"/>
        <v>12.066726999999998</v>
      </c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4.5" customHeight="1">
      <c r="A10" s="10" t="s">
        <v>19</v>
      </c>
      <c r="B10" s="12">
        <v>830</v>
      </c>
      <c r="C10" s="13">
        <f t="shared" si="7"/>
        <v>55.33361</v>
      </c>
      <c r="D10" s="12">
        <v>706</v>
      </c>
      <c r="E10" s="13">
        <f t="shared" si="0"/>
        <v>47.066902</v>
      </c>
      <c r="F10" s="12">
        <v>574</v>
      </c>
      <c r="G10" s="13">
        <f>SUM(F10*666.67/10000)</f>
        <v>38.266858</v>
      </c>
      <c r="H10" s="12"/>
      <c r="I10" s="13"/>
      <c r="J10" s="12">
        <v>648</v>
      </c>
      <c r="K10" s="13">
        <f t="shared" si="8"/>
        <v>43.200216</v>
      </c>
      <c r="L10" s="12">
        <v>550</v>
      </c>
      <c r="M10" s="13">
        <f t="shared" si="2"/>
        <v>36.66685</v>
      </c>
      <c r="N10" s="12">
        <v>456</v>
      </c>
      <c r="O10" s="13">
        <f>SUM(N10*666.67/10000)</f>
        <v>30.400151999999995</v>
      </c>
      <c r="P10" s="12"/>
      <c r="Q10" s="12"/>
      <c r="R10" s="12">
        <v>325</v>
      </c>
      <c r="S10" s="13">
        <f t="shared" si="9"/>
        <v>21.666775</v>
      </c>
      <c r="T10" s="12">
        <v>261</v>
      </c>
      <c r="U10" s="13">
        <f t="shared" si="4"/>
        <v>17.400087</v>
      </c>
      <c r="V10" s="12">
        <v>183</v>
      </c>
      <c r="W10" s="13">
        <f t="shared" si="5"/>
        <v>12.200060999999998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34.5" customHeight="1">
      <c r="A11" s="10" t="s">
        <v>20</v>
      </c>
      <c r="B11" s="12">
        <v>577</v>
      </c>
      <c r="C11" s="13">
        <f t="shared" si="7"/>
        <v>38.466859</v>
      </c>
      <c r="D11" s="12">
        <v>486</v>
      </c>
      <c r="E11" s="13">
        <f t="shared" si="0"/>
        <v>32.400162</v>
      </c>
      <c r="F11" s="12"/>
      <c r="G11" s="13"/>
      <c r="H11" s="12"/>
      <c r="I11" s="13"/>
      <c r="J11" s="12">
        <v>535</v>
      </c>
      <c r="K11" s="13">
        <f t="shared" si="8"/>
        <v>35.666844999999995</v>
      </c>
      <c r="L11" s="12">
        <v>428</v>
      </c>
      <c r="M11" s="13">
        <f t="shared" si="2"/>
        <v>28.533476</v>
      </c>
      <c r="N11" s="12"/>
      <c r="O11" s="13"/>
      <c r="P11" s="12"/>
      <c r="Q11" s="12"/>
      <c r="R11" s="12">
        <v>336</v>
      </c>
      <c r="S11" s="13">
        <f t="shared" si="9"/>
        <v>22.400112</v>
      </c>
      <c r="T11" s="12">
        <v>230</v>
      </c>
      <c r="U11" s="13">
        <f t="shared" si="4"/>
        <v>15.333409999999997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34.5" customHeight="1">
      <c r="A12" s="10" t="s">
        <v>21</v>
      </c>
      <c r="B12" s="12">
        <v>486</v>
      </c>
      <c r="C12" s="13">
        <f t="shared" si="7"/>
        <v>32.400162</v>
      </c>
      <c r="D12" s="12">
        <v>372</v>
      </c>
      <c r="E12" s="13">
        <f t="shared" si="0"/>
        <v>24.800124</v>
      </c>
      <c r="F12" s="12"/>
      <c r="G12" s="13"/>
      <c r="H12" s="12"/>
      <c r="I12" s="13"/>
      <c r="J12" s="12">
        <v>453</v>
      </c>
      <c r="K12" s="13">
        <f t="shared" si="8"/>
        <v>30.200151</v>
      </c>
      <c r="L12" s="12">
        <v>315</v>
      </c>
      <c r="M12" s="13">
        <f t="shared" si="2"/>
        <v>21.000104999999998</v>
      </c>
      <c r="N12" s="12"/>
      <c r="O12" s="13"/>
      <c r="P12" s="12"/>
      <c r="Q12" s="12"/>
      <c r="R12" s="12">
        <v>331</v>
      </c>
      <c r="S12" s="13">
        <f t="shared" si="9"/>
        <v>22.066777</v>
      </c>
      <c r="T12" s="12">
        <v>229</v>
      </c>
      <c r="U12" s="13">
        <f t="shared" si="4"/>
        <v>15.266743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34.5" customHeight="1">
      <c r="A13" s="10" t="s">
        <v>22</v>
      </c>
      <c r="B13" s="12">
        <v>741</v>
      </c>
      <c r="C13" s="13">
        <f t="shared" si="7"/>
        <v>49.400247</v>
      </c>
      <c r="D13" s="12">
        <v>655</v>
      </c>
      <c r="E13" s="13">
        <f t="shared" si="0"/>
        <v>43.666885</v>
      </c>
      <c r="F13" s="12"/>
      <c r="G13" s="13"/>
      <c r="H13" s="12"/>
      <c r="I13" s="13"/>
      <c r="J13" s="12">
        <v>636</v>
      </c>
      <c r="K13" s="13">
        <f t="shared" si="8"/>
        <v>42.400211999999996</v>
      </c>
      <c r="L13" s="12">
        <v>568</v>
      </c>
      <c r="M13" s="13">
        <f t="shared" si="2"/>
        <v>37.866856</v>
      </c>
      <c r="N13" s="12"/>
      <c r="O13" s="13"/>
      <c r="P13" s="12"/>
      <c r="Q13" s="12"/>
      <c r="R13" s="12">
        <v>340</v>
      </c>
      <c r="S13" s="13">
        <f t="shared" si="9"/>
        <v>22.66678</v>
      </c>
      <c r="T13" s="12">
        <v>236</v>
      </c>
      <c r="U13" s="13">
        <f t="shared" si="4"/>
        <v>15.733412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34.5" customHeight="1">
      <c r="A14" s="10" t="s">
        <v>23</v>
      </c>
      <c r="B14" s="12">
        <v>462</v>
      </c>
      <c r="C14" s="13">
        <f t="shared" si="7"/>
        <v>30.800154</v>
      </c>
      <c r="D14" s="12">
        <v>348</v>
      </c>
      <c r="E14" s="13">
        <f t="shared" si="0"/>
        <v>23.200115999999998</v>
      </c>
      <c r="F14" s="12"/>
      <c r="G14" s="13"/>
      <c r="H14" s="12"/>
      <c r="I14" s="13"/>
      <c r="J14" s="12">
        <v>427</v>
      </c>
      <c r="K14" s="13">
        <f t="shared" si="8"/>
        <v>28.466808999999998</v>
      </c>
      <c r="L14" s="12">
        <v>302</v>
      </c>
      <c r="M14" s="13">
        <f t="shared" si="2"/>
        <v>20.133434</v>
      </c>
      <c r="N14" s="12"/>
      <c r="O14" s="13"/>
      <c r="P14" s="12"/>
      <c r="Q14" s="12"/>
      <c r="R14" s="12">
        <v>311</v>
      </c>
      <c r="S14" s="13">
        <f t="shared" si="9"/>
        <v>20.733437</v>
      </c>
      <c r="T14" s="12">
        <v>226</v>
      </c>
      <c r="U14" s="13">
        <f t="shared" si="4"/>
        <v>15.066741999999998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34.5" customHeight="1">
      <c r="A15" s="10" t="s">
        <v>24</v>
      </c>
      <c r="B15" s="12">
        <v>457</v>
      </c>
      <c r="C15" s="13">
        <f t="shared" si="7"/>
        <v>30.466819</v>
      </c>
      <c r="D15" s="12">
        <v>343</v>
      </c>
      <c r="E15" s="13">
        <f t="shared" si="0"/>
        <v>22.866781</v>
      </c>
      <c r="F15" s="12"/>
      <c r="G15" s="13"/>
      <c r="H15" s="12"/>
      <c r="I15" s="13"/>
      <c r="J15" s="12">
        <v>420</v>
      </c>
      <c r="K15" s="13">
        <f t="shared" si="8"/>
        <v>28.00014</v>
      </c>
      <c r="L15" s="12">
        <v>304</v>
      </c>
      <c r="M15" s="13">
        <f t="shared" si="2"/>
        <v>20.266768</v>
      </c>
      <c r="N15" s="12"/>
      <c r="O15" s="13"/>
      <c r="P15" s="12"/>
      <c r="Q15" s="12"/>
      <c r="R15" s="12">
        <v>311</v>
      </c>
      <c r="S15" s="13">
        <f t="shared" si="9"/>
        <v>20.733437</v>
      </c>
      <c r="T15" s="12">
        <v>219</v>
      </c>
      <c r="U15" s="13">
        <f t="shared" si="4"/>
        <v>14.600072999999998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34.5" customHeight="1">
      <c r="A16" s="10" t="s">
        <v>25</v>
      </c>
      <c r="B16" s="12">
        <v>467</v>
      </c>
      <c r="C16" s="13">
        <f t="shared" si="7"/>
        <v>31.133488999999997</v>
      </c>
      <c r="D16" s="12">
        <v>352</v>
      </c>
      <c r="E16" s="13">
        <f t="shared" si="0"/>
        <v>23.466784</v>
      </c>
      <c r="F16" s="12"/>
      <c r="G16" s="13"/>
      <c r="H16" s="12"/>
      <c r="I16" s="13"/>
      <c r="J16" s="12">
        <v>435</v>
      </c>
      <c r="K16" s="13">
        <f t="shared" si="8"/>
        <v>29.000144999999996</v>
      </c>
      <c r="L16" s="12">
        <v>303</v>
      </c>
      <c r="M16" s="13">
        <f t="shared" si="2"/>
        <v>20.200100999999997</v>
      </c>
      <c r="N16" s="12"/>
      <c r="O16" s="13"/>
      <c r="P16" s="12"/>
      <c r="Q16" s="12"/>
      <c r="R16" s="12">
        <v>297</v>
      </c>
      <c r="S16" s="13">
        <f t="shared" si="9"/>
        <v>19.800099</v>
      </c>
      <c r="T16" s="12">
        <v>203</v>
      </c>
      <c r="U16" s="13">
        <f t="shared" si="4"/>
        <v>13.533400999999998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</sheetData>
  <sheetProtection/>
  <mergeCells count="23">
    <mergeCell ref="A1:AG1"/>
    <mergeCell ref="U2:Y2"/>
    <mergeCell ref="R3:AG3"/>
    <mergeCell ref="R4:Y4"/>
    <mergeCell ref="Z4:AG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B3:I4"/>
    <mergeCell ref="J3:Q4"/>
  </mergeCells>
  <printOptions/>
  <pageMargins left="0.7479166666666667" right="0.7479166666666667" top="0.7868055555555555" bottom="0.7868055555555555" header="0.5118055555555555" footer="0.5118055555555555"/>
  <pageSetup fitToHeight="1" fitToWidth="1" horizontalDpi="600" verticalDpi="600" orientation="landscape" paperSize="8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蓝孩荀</cp:lastModifiedBy>
  <cp:lastPrinted>2014-11-07T02:02:11Z</cp:lastPrinted>
  <dcterms:created xsi:type="dcterms:W3CDTF">2013-02-18T02:19:47Z</dcterms:created>
  <dcterms:modified xsi:type="dcterms:W3CDTF">2021-03-30T06:56:50Z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98DC96B70B9744B0B4C86A4C3176BF07</vt:lpwstr>
  </property>
</Properties>
</file>